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inas01\tokei\◎NAS(LANDISK)\kakyotsu\20.統計利用推進班\統計やまがた\R7統計やまがた\R７.９月号 統計やまがた 特集 令和６年山形県の賃金、労働時間及び雇用の動き・Ｒ４年県民経済計算の概要\９月号「統計やまがた」\"/>
    </mc:Choice>
  </mc:AlternateContent>
  <xr:revisionPtr revIDLastSave="0" documentId="13_ncr:1_{69B5A1E5-BE5D-4DC4-BB76-8CBC705CE9DB}" xr6:coauthVersionLast="47" xr6:coauthVersionMax="47" xr10:uidLastSave="{00000000-0000-0000-0000-000000000000}"/>
  <workbookProtection workbookAlgorithmName="SHA-512" workbookHashValue="ZHv47uGZbtQ3KeUdr12glnYXo/m0W1ux/ljbIqT1N4YA02HmZs+I/X8JiqLSDOljnpt+9RGSgFKbEGE9RmrhGA==" workbookSaltValue="Uf/Kxjilt1o9sb4rySlDEw==" workbookSpinCount="100000" lockStructure="1"/>
  <bookViews>
    <workbookView xWindow="-120" yWindow="-120" windowWidth="20730" windowHeight="11040" tabRatio="825" xr2:uid="{00000000-000D-0000-FFFF-FFFF00000000}"/>
  </bookViews>
  <sheets>
    <sheet name="P14" sheetId="25" r:id="rId1"/>
    <sheet name="P15" sheetId="2" r:id="rId2"/>
    <sheet name="P16" sheetId="30" r:id="rId3"/>
    <sheet name="P17" sheetId="26" r:id="rId4"/>
    <sheet name="P18" sheetId="5" r:id="rId5"/>
    <sheet name="P19" sheetId="36" r:id="rId6"/>
    <sheet name="P20" sheetId="7" r:id="rId7"/>
    <sheet name="P21" sheetId="8" r:id="rId8"/>
    <sheet name="P22" sheetId="9" r:id="rId9"/>
    <sheet name="P23" sheetId="10" r:id="rId10"/>
    <sheet name="P24" sheetId="35" r:id="rId11"/>
    <sheet name="P25" sheetId="12" r:id="rId12"/>
    <sheet name="P26" sheetId="29" r:id="rId13"/>
    <sheet name="P27" sheetId="34" r:id="rId14"/>
    <sheet name="P28" sheetId="15" r:id="rId15"/>
    <sheet name="P29" sheetId="16" r:id="rId16"/>
    <sheet name="P30" sheetId="17" r:id="rId17"/>
    <sheet name="P31" sheetId="18" r:id="rId18"/>
    <sheet name="P32" sheetId="33" r:id="rId19"/>
    <sheet name="Sheet1" sheetId="39" r:id="rId20"/>
    <sheet name="Sheet2" sheetId="38"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0" l="1"/>
  <c r="D23" i="33"/>
  <c r="F8" i="30"/>
  <c r="B46" i="12"/>
  <c r="B20" i="12"/>
  <c r="D22" i="33"/>
  <c r="B22" i="33" s="1"/>
  <c r="B44" i="12"/>
  <c r="B45" i="12"/>
  <c r="B18" i="12"/>
  <c r="B19" i="12"/>
  <c r="D21" i="33"/>
  <c r="B21" i="33" s="1"/>
  <c r="F7" i="30"/>
  <c r="M50" i="33"/>
  <c r="B43" i="12"/>
  <c r="B17" i="12"/>
  <c r="B42" i="12"/>
  <c r="F57" i="30"/>
  <c r="F56" i="30"/>
  <c r="F55" i="30"/>
  <c r="F53" i="30"/>
  <c r="F52" i="30"/>
  <c r="F51" i="30"/>
  <c r="F50" i="30"/>
  <c r="F49" i="30"/>
  <c r="F47" i="30"/>
  <c r="F46" i="30"/>
  <c r="F45" i="30"/>
  <c r="F44" i="30"/>
  <c r="F43" i="30"/>
  <c r="F42" i="30"/>
  <c r="F41" i="30"/>
  <c r="F39" i="30"/>
  <c r="F38" i="30"/>
  <c r="F37" i="30"/>
  <c r="F36" i="30"/>
  <c r="F35" i="30"/>
  <c r="F34" i="30"/>
  <c r="F33" i="30"/>
  <c r="F31" i="30"/>
  <c r="F30" i="30"/>
  <c r="F29" i="30"/>
  <c r="F28" i="30"/>
  <c r="F27" i="30"/>
  <c r="F25" i="30"/>
  <c r="F24" i="30"/>
  <c r="F23" i="30"/>
  <c r="F22" i="30"/>
  <c r="F21" i="30"/>
  <c r="F20" i="30"/>
  <c r="F19" i="30"/>
  <c r="F17" i="30"/>
  <c r="F16" i="30"/>
  <c r="F15" i="30"/>
  <c r="F14" i="30"/>
  <c r="F12" i="30"/>
  <c r="F11" i="30"/>
  <c r="F26" i="30"/>
</calcChain>
</file>

<file path=xl/sharedStrings.xml><?xml version="1.0" encoding="utf-8"?>
<sst xmlns="http://schemas.openxmlformats.org/spreadsheetml/2006/main" count="1803" uniqueCount="825">
  <si>
    <t>（山形県）</t>
  </si>
  <si>
    <t>年別</t>
  </si>
  <si>
    <t>常用雇用</t>
    <rPh sb="0" eb="2">
      <t>ジョウヨウ</t>
    </rPh>
    <rPh sb="2" eb="4">
      <t>コヨウ</t>
    </rPh>
    <phoneticPr fontId="4"/>
  </si>
  <si>
    <t>名目賃金</t>
  </si>
  <si>
    <t>有効</t>
  </si>
  <si>
    <t>消費者</t>
  </si>
  <si>
    <t>家   計（山形市）</t>
  </si>
  <si>
    <t xml:space="preserve"> 人     口</t>
  </si>
  <si>
    <t>指数</t>
  </si>
  <si>
    <t>求人倍率</t>
  </si>
  <si>
    <t>就業者</t>
  </si>
  <si>
    <t>完全</t>
  </si>
  <si>
    <t>季節調整</t>
  </si>
  <si>
    <t>（定期）</t>
  </si>
  <si>
    <t>(季節調整値)</t>
    <rPh sb="1" eb="3">
      <t>キセツ</t>
    </rPh>
    <rPh sb="3" eb="6">
      <t>チョウセイチ</t>
    </rPh>
    <phoneticPr fontId="4"/>
  </si>
  <si>
    <t>失業率</t>
  </si>
  <si>
    <t>済指数</t>
  </si>
  <si>
    <t>実収入</t>
  </si>
  <si>
    <t>実支出</t>
  </si>
  <si>
    <t>人</t>
  </si>
  <si>
    <t>（年平均）</t>
    <rPh sb="1" eb="2">
      <t>ネン</t>
    </rPh>
    <rPh sb="2" eb="4">
      <t>ヘイキン</t>
    </rPh>
    <phoneticPr fontId="4"/>
  </si>
  <si>
    <t>（四半期平均）</t>
    <rPh sb="1" eb="2">
      <t>シ</t>
    </rPh>
    <rPh sb="2" eb="4">
      <t>ハンキ</t>
    </rPh>
    <rPh sb="4" eb="6">
      <t>ヘイキン</t>
    </rPh>
    <phoneticPr fontId="4"/>
  </si>
  <si>
    <t>月別</t>
  </si>
  <si>
    <t>各月１日</t>
  </si>
  <si>
    <t>千人</t>
  </si>
  <si>
    <t>％</t>
  </si>
  <si>
    <t>資料出所</t>
  </si>
  <si>
    <t>県統計企画課</t>
    <rPh sb="3" eb="4">
      <t>キカク</t>
    </rPh>
    <rPh sb="4" eb="5">
      <t>カ</t>
    </rPh>
    <phoneticPr fontId="4"/>
  </si>
  <si>
    <t>山形労働局</t>
    <rPh sb="0" eb="2">
      <t>ヤマガタ</t>
    </rPh>
    <rPh sb="2" eb="5">
      <t>ロウドウキョク</t>
    </rPh>
    <phoneticPr fontId="4"/>
  </si>
  <si>
    <t>総　　務　　省</t>
    <rPh sb="6" eb="7">
      <t>ショウ</t>
    </rPh>
    <phoneticPr fontId="4"/>
  </si>
  <si>
    <t>総務省</t>
    <rPh sb="2" eb="3">
      <t>ショウ</t>
    </rPh>
    <phoneticPr fontId="4"/>
  </si>
  <si>
    <t>職業安定部</t>
    <rPh sb="0" eb="2">
      <t>ショクギョウ</t>
    </rPh>
    <rPh sb="2" eb="4">
      <t>アンテイ</t>
    </rPh>
    <rPh sb="4" eb="5">
      <t>ブ</t>
    </rPh>
    <phoneticPr fontId="4"/>
  </si>
  <si>
    <t>（全国）</t>
  </si>
  <si>
    <t>家             計</t>
  </si>
  <si>
    <t>原指数</t>
  </si>
  <si>
    <t>万人</t>
  </si>
  <si>
    <t>厚生労働省</t>
    <rPh sb="0" eb="2">
      <t>コウセイ</t>
    </rPh>
    <rPh sb="2" eb="5">
      <t>ロウドウショウ</t>
    </rPh>
    <phoneticPr fontId="4"/>
  </si>
  <si>
    <t>経済産業省</t>
    <rPh sb="0" eb="2">
      <t>ケイザイ</t>
    </rPh>
    <rPh sb="2" eb="5">
      <t>サンギョウショウ</t>
    </rPh>
    <phoneticPr fontId="4"/>
  </si>
  <si>
    <t>預金残高</t>
  </si>
  <si>
    <t>貸出残高</t>
  </si>
  <si>
    <t>件数</t>
  </si>
  <si>
    <t>負債総額</t>
  </si>
  <si>
    <t>着工戸数</t>
  </si>
  <si>
    <t>百万円</t>
  </si>
  <si>
    <t>百万円　　　　　　　　　　　　　　　　（年末及び月末）</t>
    <rPh sb="20" eb="22">
      <t>ネンマツ</t>
    </rPh>
    <rPh sb="22" eb="23">
      <t>オヨ</t>
    </rPh>
    <rPh sb="24" eb="26">
      <t>ゲツマツ</t>
    </rPh>
    <phoneticPr fontId="4"/>
  </si>
  <si>
    <t>件</t>
  </si>
  <si>
    <t>百万円</t>
    <rPh sb="0" eb="1">
      <t>ヒャク</t>
    </rPh>
    <phoneticPr fontId="4"/>
  </si>
  <si>
    <t>億円</t>
    <rPh sb="0" eb="2">
      <t>オクエン</t>
    </rPh>
    <phoneticPr fontId="4"/>
  </si>
  <si>
    <t>億円　　　　　　　　　　　　　　（年末及び月末）</t>
    <rPh sb="17" eb="19">
      <t>ネンマツ</t>
    </rPh>
    <rPh sb="19" eb="20">
      <t>オヨ</t>
    </rPh>
    <rPh sb="21" eb="23">
      <t>ゲツマツ</t>
    </rPh>
    <phoneticPr fontId="4"/>
  </si>
  <si>
    <t>戸</t>
  </si>
  <si>
    <t>国土交通省</t>
    <rPh sb="0" eb="2">
      <t>コクド</t>
    </rPh>
    <rPh sb="2" eb="4">
      <t>コウツウ</t>
    </rPh>
    <phoneticPr fontId="4"/>
  </si>
  <si>
    <t>人口</t>
    <rPh sb="0" eb="1">
      <t>ヒト</t>
    </rPh>
    <rPh sb="1" eb="2">
      <t>クチ</t>
    </rPh>
    <phoneticPr fontId="5"/>
  </si>
  <si>
    <t>世帯数</t>
  </si>
  <si>
    <t>男</t>
  </si>
  <si>
    <t>女</t>
  </si>
  <si>
    <t>国勢調査</t>
    <rPh sb="0" eb="2">
      <t>コクセイ</t>
    </rPh>
    <phoneticPr fontId="5"/>
  </si>
  <si>
    <t>人</t>
    <rPh sb="0" eb="1">
      <t>ヒト</t>
    </rPh>
    <phoneticPr fontId="5"/>
  </si>
  <si>
    <t>市部計</t>
  </si>
  <si>
    <t>村山地域</t>
  </si>
  <si>
    <t>最上地域</t>
  </si>
  <si>
    <t>置賜地域</t>
  </si>
  <si>
    <t>庄内地域</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</si>
  <si>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</si>
  <si>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</si>
  <si>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</si>
  <si>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</si>
  <si>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</si>
  <si>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</si>
  <si>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</si>
  <si>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</si>
  <si>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</si>
  <si>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</si>
  <si>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</si>
  <si>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</si>
  <si>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</si>
  <si>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</si>
  <si>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</si>
  <si>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</si>
  <si>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</si>
  <si>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</si>
  <si>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</si>
  <si>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</si>
  <si>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</si>
  <si>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</si>
  <si>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</si>
  <si>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</si>
  <si>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</si>
  <si>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</si>
  <si>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</si>
  <si>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</si>
  <si>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</si>
  <si>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</si>
  <si>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</si>
  <si>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</si>
  <si>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rPh sb="0" eb="3">
      <t>ショウナイマチ</t>
    </rPh>
    <phoneticPr fontId="5"/>
  </si>
  <si>
    <t>遊佐町</t>
  </si>
  <si>
    <t>資料：県統計企画課「山形県の人口と世帯数」</t>
    <rPh sb="6" eb="8">
      <t>キカク</t>
    </rPh>
    <rPh sb="14" eb="16">
      <t>ジンコウ</t>
    </rPh>
    <rPh sb="17" eb="20">
      <t>セタイスウ</t>
    </rPh>
    <phoneticPr fontId="5"/>
  </si>
  <si>
    <t>（山形県）</t>
    <rPh sb="1" eb="4">
      <t>ヤマガタケン</t>
    </rPh>
    <phoneticPr fontId="4"/>
  </si>
  <si>
    <t>県外転入</t>
  </si>
  <si>
    <t>県外転出</t>
  </si>
  <si>
    <t>人</t>
    <rPh sb="0" eb="1">
      <t>ニン</t>
    </rPh>
    <phoneticPr fontId="4"/>
  </si>
  <si>
    <t>総　数</t>
    <rPh sb="0" eb="1">
      <t>フサ</t>
    </rPh>
    <rPh sb="2" eb="3">
      <t>カズ</t>
    </rPh>
    <phoneticPr fontId="4"/>
  </si>
  <si>
    <t>調査</t>
  </si>
  <si>
    <t>電気・</t>
    <rPh sb="0" eb="2">
      <t>デンキ</t>
    </rPh>
    <phoneticPr fontId="3"/>
  </si>
  <si>
    <t>情報</t>
    <rPh sb="0" eb="2">
      <t>ジョウホウ</t>
    </rPh>
    <phoneticPr fontId="3"/>
  </si>
  <si>
    <t>複合</t>
    <rPh sb="0" eb="2">
      <t>フクゴウ</t>
    </rPh>
    <phoneticPr fontId="3"/>
  </si>
  <si>
    <t>全国</t>
    <rPh sb="1" eb="2">
      <t>コク</t>
    </rPh>
    <phoneticPr fontId="4"/>
  </si>
  <si>
    <t>建設業</t>
  </si>
  <si>
    <t>製造業</t>
  </si>
  <si>
    <t>学習</t>
    <rPh sb="0" eb="2">
      <t>ガクシュウ</t>
    </rPh>
    <phoneticPr fontId="3"/>
  </si>
  <si>
    <t>産業計</t>
  </si>
  <si>
    <t>ガス業</t>
    <rPh sb="2" eb="3">
      <t>ギョウ</t>
    </rPh>
    <phoneticPr fontId="3"/>
  </si>
  <si>
    <t>通信業</t>
    <rPh sb="0" eb="3">
      <t>ツウシンギョウ</t>
    </rPh>
    <phoneticPr fontId="3"/>
  </si>
  <si>
    <t>小売業</t>
    <rPh sb="0" eb="3">
      <t>コウリギョウ</t>
    </rPh>
    <phoneticPr fontId="3"/>
  </si>
  <si>
    <t>保険業</t>
    <rPh sb="0" eb="2">
      <t>ホケン</t>
    </rPh>
    <rPh sb="2" eb="3">
      <t>ギョウ</t>
    </rPh>
    <phoneticPr fontId="3"/>
  </si>
  <si>
    <t>福祉</t>
    <rPh sb="0" eb="2">
      <t>フクシ</t>
    </rPh>
    <phoneticPr fontId="3"/>
  </si>
  <si>
    <t>支援業</t>
    <rPh sb="0" eb="2">
      <t>シエン</t>
    </rPh>
    <rPh sb="2" eb="3">
      <t>ギョウ</t>
    </rPh>
    <phoneticPr fontId="3"/>
  </si>
  <si>
    <t>円</t>
  </si>
  <si>
    <t>調査産業計</t>
  </si>
  <si>
    <t>電気･ガス業</t>
    <rPh sb="5" eb="6">
      <t>ギョウ</t>
    </rPh>
    <phoneticPr fontId="4"/>
  </si>
  <si>
    <t>情報通信業</t>
    <rPh sb="0" eb="2">
      <t>ジョウホウ</t>
    </rPh>
    <rPh sb="2" eb="4">
      <t>ツウシン</t>
    </rPh>
    <rPh sb="4" eb="5">
      <t>ギョウ</t>
    </rPh>
    <phoneticPr fontId="3"/>
  </si>
  <si>
    <t>サービス業</t>
  </si>
  <si>
    <t>（４）労働時間及び出勤日数（山形県）</t>
  </si>
  <si>
    <t>時間</t>
  </si>
  <si>
    <t>日</t>
  </si>
  <si>
    <t>ポイント</t>
  </si>
  <si>
    <t>注：入職率及び離職率は、前月末常用労働者数に対する当月の常用労働者の増減率。</t>
    <rPh sb="35" eb="36">
      <t>ゲン</t>
    </rPh>
    <rPh sb="36" eb="37">
      <t>リツ</t>
    </rPh>
    <phoneticPr fontId="4"/>
  </si>
  <si>
    <t>年度別</t>
  </si>
  <si>
    <t>倍</t>
  </si>
  <si>
    <t>食料品工業</t>
    <rPh sb="3" eb="5">
      <t>コウギョウ</t>
    </rPh>
    <phoneticPr fontId="4"/>
  </si>
  <si>
    <t>月別</t>
    <rPh sb="0" eb="1">
      <t>ツキ</t>
    </rPh>
    <phoneticPr fontId="4"/>
  </si>
  <si>
    <t>デバイス工業</t>
    <rPh sb="4" eb="6">
      <t>コウギョウ</t>
    </rPh>
    <phoneticPr fontId="3"/>
  </si>
  <si>
    <t>ウエイト</t>
  </si>
  <si>
    <t>たばこ工業</t>
    <rPh sb="3" eb="5">
      <t>コウギョウ</t>
    </rPh>
    <phoneticPr fontId="4"/>
  </si>
  <si>
    <t>（３）鉱工業在庫指数・業種分類（季節調整済指数）</t>
    <rPh sb="3" eb="6">
      <t>コウコウギョウ</t>
    </rPh>
    <phoneticPr fontId="4"/>
  </si>
  <si>
    <t>（１）金融機関別預貯金残高（山形県）</t>
    <rPh sb="9" eb="10">
      <t>チョ</t>
    </rPh>
    <rPh sb="10" eb="11">
      <t>キン</t>
    </rPh>
    <phoneticPr fontId="4"/>
  </si>
  <si>
    <t>（２）金融機関別貸出金残高（山形県）</t>
    <rPh sb="10" eb="11">
      <t>キン</t>
    </rPh>
    <phoneticPr fontId="4"/>
  </si>
  <si>
    <t>単位：金額＝百万円</t>
    <rPh sb="6" eb="8">
      <t>ヒャクマン</t>
    </rPh>
    <phoneticPr fontId="4"/>
  </si>
  <si>
    <t>資料：山形県信用保証協会「信用保証月報」</t>
  </si>
  <si>
    <t>総合</t>
  </si>
  <si>
    <t>被服及び</t>
  </si>
  <si>
    <t>教育</t>
  </si>
  <si>
    <t>諸雑費</t>
  </si>
  <si>
    <t>家事用品</t>
    <rPh sb="0" eb="2">
      <t>カジ</t>
    </rPh>
    <rPh sb="2" eb="4">
      <t>ヨウヒン</t>
    </rPh>
    <phoneticPr fontId="4"/>
  </si>
  <si>
    <t>除く総合</t>
    <rPh sb="0" eb="1">
      <t>ノゾ</t>
    </rPh>
    <phoneticPr fontId="4"/>
  </si>
  <si>
    <t>（山形市）</t>
  </si>
  <si>
    <t>非消費支出</t>
  </si>
  <si>
    <t>世帯</t>
    <rPh sb="0" eb="2">
      <t>セタイスウ</t>
    </rPh>
    <phoneticPr fontId="4"/>
  </si>
  <si>
    <t xml:space="preserve">      人</t>
  </si>
  <si>
    <t xml:space="preserve">      円</t>
  </si>
  <si>
    <t xml:space="preserve">            円</t>
  </si>
  <si>
    <t xml:space="preserve">        円</t>
  </si>
  <si>
    <t xml:space="preserve">       円</t>
  </si>
  <si>
    <t>（３）企業物価指数（全国）</t>
    <rPh sb="3" eb="5">
      <t>キギョウ</t>
    </rPh>
    <phoneticPr fontId="4"/>
  </si>
  <si>
    <t>国   内   企   業   物   価   指   数   類   別   指   数</t>
    <rPh sb="0" eb="1">
      <t>クニ</t>
    </rPh>
    <rPh sb="4" eb="5">
      <t>ナイ</t>
    </rPh>
    <rPh sb="8" eb="9">
      <t>クワダ</t>
    </rPh>
    <rPh sb="12" eb="13">
      <t>ギョウ</t>
    </rPh>
    <rPh sb="16" eb="17">
      <t>ブツ</t>
    </rPh>
    <rPh sb="20" eb="21">
      <t>アタイ</t>
    </rPh>
    <rPh sb="24" eb="25">
      <t>ユビ</t>
    </rPh>
    <rPh sb="28" eb="29">
      <t>カズ</t>
    </rPh>
    <rPh sb="32" eb="33">
      <t>タグイ</t>
    </rPh>
    <rPh sb="36" eb="37">
      <t>ベツ</t>
    </rPh>
    <rPh sb="40" eb="41">
      <t>ユビ</t>
    </rPh>
    <rPh sb="44" eb="45">
      <t>カズ</t>
    </rPh>
    <phoneticPr fontId="4"/>
  </si>
  <si>
    <t>農林水産物</t>
    <rPh sb="1" eb="2">
      <t>リン</t>
    </rPh>
    <rPh sb="2" eb="3">
      <t>スイ</t>
    </rPh>
    <rPh sb="3" eb="5">
      <t>サンブツ</t>
    </rPh>
    <phoneticPr fontId="4"/>
  </si>
  <si>
    <t>石炭製品</t>
    <rPh sb="0" eb="1">
      <t>イシ</t>
    </rPh>
    <phoneticPr fontId="4"/>
  </si>
  <si>
    <t>機械類及び輸送用機器</t>
    <rPh sb="5" eb="8">
      <t>ユソウヨウ</t>
    </rPh>
    <rPh sb="8" eb="10">
      <t>キキ</t>
    </rPh>
    <phoneticPr fontId="4"/>
  </si>
  <si>
    <t>雑製品等</t>
    <rPh sb="0" eb="1">
      <t>ザツ</t>
    </rPh>
    <rPh sb="1" eb="3">
      <t>セイヒン</t>
    </rPh>
    <rPh sb="3" eb="4">
      <t>トウ</t>
    </rPh>
    <phoneticPr fontId="4"/>
  </si>
  <si>
    <t>単位：百万円</t>
  </si>
  <si>
    <t>衣料品</t>
    <rPh sb="0" eb="3">
      <t>イリョウヒン</t>
    </rPh>
    <phoneticPr fontId="4"/>
  </si>
  <si>
    <t>身の回り品</t>
  </si>
  <si>
    <t>飲食料品</t>
  </si>
  <si>
    <t>月別</t>
    <rPh sb="0" eb="2">
      <t>ツキベツ</t>
    </rPh>
    <phoneticPr fontId="4"/>
  </si>
  <si>
    <t>戸数</t>
  </si>
  <si>
    <t>建築
物数</t>
  </si>
  <si>
    <t>床面積</t>
  </si>
  <si>
    <t>鉄骨鉄筋コンクリート造</t>
  </si>
  <si>
    <t>単位：床面積＝㎡、予定工事費＝万円</t>
  </si>
  <si>
    <t>鉄筋コンクリート造</t>
  </si>
  <si>
    <t>コンクリートブロック造</t>
  </si>
  <si>
    <t>（１）新車新規登録・届出台数、自動車保有数（山形県）</t>
    <rPh sb="3" eb="5">
      <t>シンシャ</t>
    </rPh>
    <phoneticPr fontId="4"/>
  </si>
  <si>
    <t>年別</t>
    <rPh sb="0" eb="2">
      <t>ネンベツ</t>
    </rPh>
    <phoneticPr fontId="4"/>
  </si>
  <si>
    <t>軽自動車</t>
  </si>
  <si>
    <t>件</t>
    <rPh sb="0" eb="1">
      <t>ケン</t>
    </rPh>
    <phoneticPr fontId="4"/>
  </si>
  <si>
    <t>資料：県警察本部「交通事故統計」</t>
  </si>
  <si>
    <t>情報通信機器</t>
    <rPh sb="0" eb="2">
      <t>ジョウホウ</t>
    </rPh>
    <rPh sb="2" eb="4">
      <t>ツウシン</t>
    </rPh>
    <rPh sb="4" eb="6">
      <t>キキ</t>
    </rPh>
    <phoneticPr fontId="3"/>
  </si>
  <si>
    <t>就  職　件　数</t>
    <rPh sb="5" eb="6">
      <t>ケン</t>
    </rPh>
    <rPh sb="7" eb="8">
      <t>カズ</t>
    </rPh>
    <phoneticPr fontId="3"/>
  </si>
  <si>
    <t>集    計</t>
    <rPh sb="0" eb="1">
      <t>シュウ</t>
    </rPh>
    <rPh sb="5" eb="6">
      <t>ケイ</t>
    </rPh>
    <phoneticPr fontId="4"/>
  </si>
  <si>
    <t>世 帯 数</t>
    <rPh sb="0" eb="1">
      <t>ヨ</t>
    </rPh>
    <rPh sb="2" eb="3">
      <t>オビ</t>
    </rPh>
    <rPh sb="4" eb="5">
      <t>カズ</t>
    </rPh>
    <phoneticPr fontId="4"/>
  </si>
  <si>
    <t>資料：総務省統計局「家計調査報告」</t>
  </si>
  <si>
    <t>（事業所規模5人以上）</t>
    <rPh sb="1" eb="4">
      <t>ジギョウショ</t>
    </rPh>
    <rPh sb="4" eb="6">
      <t>キボ</t>
    </rPh>
    <rPh sb="7" eb="8">
      <t>ヒト</t>
    </rPh>
    <rPh sb="8" eb="10">
      <t>イジョウ</t>
    </rPh>
    <phoneticPr fontId="4"/>
  </si>
  <si>
    <t>事業</t>
    <rPh sb="0" eb="2">
      <t>ジギョウ</t>
    </rPh>
    <phoneticPr fontId="3"/>
  </si>
  <si>
    <t>複合サービス事業</t>
    <rPh sb="0" eb="2">
      <t>フクゴウ</t>
    </rPh>
    <rPh sb="6" eb="7">
      <t>ジ</t>
    </rPh>
    <rPh sb="7" eb="8">
      <t>ギョウ</t>
    </rPh>
    <phoneticPr fontId="3"/>
  </si>
  <si>
    <t>（山形市）</t>
    <rPh sb="1" eb="4">
      <t>ヤマガタシ</t>
    </rPh>
    <phoneticPr fontId="3"/>
  </si>
  <si>
    <t>（山形市）</t>
    <rPh sb="3" eb="4">
      <t>シ</t>
    </rPh>
    <phoneticPr fontId="4"/>
  </si>
  <si>
    <t>生　鮮</t>
    <rPh sb="0" eb="1">
      <t>ショウ</t>
    </rPh>
    <rPh sb="2" eb="3">
      <t>アラタ</t>
    </rPh>
    <phoneticPr fontId="3"/>
  </si>
  <si>
    <t>食　品</t>
    <rPh sb="0" eb="1">
      <t>ショク</t>
    </rPh>
    <rPh sb="2" eb="3">
      <t>シナ</t>
    </rPh>
    <phoneticPr fontId="3"/>
  </si>
  <si>
    <t>住居</t>
    <rPh sb="0" eb="2">
      <t>ジュウキョ</t>
    </rPh>
    <phoneticPr fontId="3"/>
  </si>
  <si>
    <t>生鮮食品を</t>
    <rPh sb="3" eb="4">
      <t>シナ</t>
    </rPh>
    <phoneticPr fontId="4"/>
  </si>
  <si>
    <t>建設業</t>
    <rPh sb="0" eb="1">
      <t>ケン</t>
    </rPh>
    <rPh sb="1" eb="2">
      <t>セツ</t>
    </rPh>
    <rPh sb="2" eb="3">
      <t>ギョウ</t>
    </rPh>
    <phoneticPr fontId="4"/>
  </si>
  <si>
    <t>飲  食  業</t>
    <rPh sb="0" eb="1">
      <t>イン</t>
    </rPh>
    <rPh sb="3" eb="4">
      <t>ショク</t>
    </rPh>
    <rPh sb="6" eb="7">
      <t>ギョウ</t>
    </rPh>
    <phoneticPr fontId="4"/>
  </si>
  <si>
    <t>（５）常用労働者数及び労働異動率（山形県）</t>
    <rPh sb="3" eb="5">
      <t>ジョウヨウ</t>
    </rPh>
    <rPh sb="5" eb="7">
      <t>ロウドウ</t>
    </rPh>
    <rPh sb="7" eb="8">
      <t>シャ</t>
    </rPh>
    <rPh sb="8" eb="9">
      <t>スウ</t>
    </rPh>
    <rPh sb="9" eb="10">
      <t>オヨ</t>
    </rPh>
    <rPh sb="11" eb="13">
      <t>ロウドウ</t>
    </rPh>
    <rPh sb="13" eb="15">
      <t>イドウ</t>
    </rPh>
    <rPh sb="15" eb="16">
      <t>リツ</t>
    </rPh>
    <phoneticPr fontId="3"/>
  </si>
  <si>
    <t>生活関連サービス業等</t>
    <rPh sb="0" eb="2">
      <t>セイカツ</t>
    </rPh>
    <rPh sb="2" eb="4">
      <t>カンレン</t>
    </rPh>
    <rPh sb="8" eb="9">
      <t>ギョウ</t>
    </rPh>
    <rPh sb="9" eb="10">
      <t>トウ</t>
    </rPh>
    <phoneticPr fontId="3"/>
  </si>
  <si>
    <t>学術研究等</t>
    <rPh sb="0" eb="2">
      <t>ガクジュツ</t>
    </rPh>
    <rPh sb="2" eb="4">
      <t>ケンキュウ</t>
    </rPh>
    <rPh sb="4" eb="5">
      <t>トウ</t>
    </rPh>
    <phoneticPr fontId="3"/>
  </si>
  <si>
    <t>郵便業</t>
    <rPh sb="0" eb="2">
      <t>ユウビン</t>
    </rPh>
    <rPh sb="2" eb="3">
      <t>ギョウ</t>
    </rPh>
    <phoneticPr fontId="3"/>
  </si>
  <si>
    <t>賃貸業</t>
    <rPh sb="0" eb="3">
      <t>チンタイギョウ</t>
    </rPh>
    <phoneticPr fontId="3"/>
  </si>
  <si>
    <t>研究等</t>
    <rPh sb="0" eb="2">
      <t>ケンキュウ</t>
    </rPh>
    <rPh sb="2" eb="3">
      <t>トウ</t>
    </rPh>
    <phoneticPr fontId="3"/>
  </si>
  <si>
    <t>学　術</t>
    <rPh sb="0" eb="1">
      <t>ガク</t>
    </rPh>
    <rPh sb="2" eb="3">
      <t>ジュツ</t>
    </rPh>
    <phoneticPr fontId="3"/>
  </si>
  <si>
    <t>生活関連</t>
    <rPh sb="0" eb="1">
      <t>ショウ</t>
    </rPh>
    <rPh sb="1" eb="2">
      <t>カツ</t>
    </rPh>
    <rPh sb="2" eb="3">
      <t>セキ</t>
    </rPh>
    <rPh sb="3" eb="4">
      <t>レン</t>
    </rPh>
    <phoneticPr fontId="3"/>
  </si>
  <si>
    <t>業　   等</t>
    <rPh sb="0" eb="1">
      <t>ギョウ</t>
    </rPh>
    <rPh sb="5" eb="6">
      <t>トウ</t>
    </rPh>
    <phoneticPr fontId="3"/>
  </si>
  <si>
    <t>（３）現金給与額（山形県）</t>
    <rPh sb="3" eb="5">
      <t>ゲンキン</t>
    </rPh>
    <rPh sb="5" eb="7">
      <t>キュウヨ</t>
    </rPh>
    <rPh sb="7" eb="8">
      <t>ガク</t>
    </rPh>
    <phoneticPr fontId="3"/>
  </si>
  <si>
    <t>事業所数</t>
    <rPh sb="0" eb="3">
      <t>ジギョウショ</t>
    </rPh>
    <rPh sb="3" eb="4">
      <t>スウ</t>
    </rPh>
    <phoneticPr fontId="3"/>
  </si>
  <si>
    <t>従業者数</t>
    <rPh sb="0" eb="3">
      <t>ジュウギョウシャ</t>
    </rPh>
    <rPh sb="3" eb="4">
      <t>スウ</t>
    </rPh>
    <phoneticPr fontId="3"/>
  </si>
  <si>
    <t>(店)</t>
    <rPh sb="1" eb="2">
      <t>テン</t>
    </rPh>
    <phoneticPr fontId="3"/>
  </si>
  <si>
    <t>(人)</t>
    <rPh sb="1" eb="2">
      <t>ニン</t>
    </rPh>
    <phoneticPr fontId="3"/>
  </si>
  <si>
    <t>合　　計</t>
    <rPh sb="0" eb="1">
      <t>ゴウ</t>
    </rPh>
    <rPh sb="3" eb="4">
      <t>ケイ</t>
    </rPh>
    <phoneticPr fontId="3"/>
  </si>
  <si>
    <t>実 増 減</t>
    <rPh sb="4" eb="5">
      <t>ゲン</t>
    </rPh>
    <phoneticPr fontId="3"/>
  </si>
  <si>
    <t>食料品及び動物</t>
    <rPh sb="0" eb="3">
      <t>ショクリョウヒン</t>
    </rPh>
    <rPh sb="3" eb="4">
      <t>オヨ</t>
    </rPh>
    <rPh sb="5" eb="7">
      <t>ドウブツ</t>
    </rPh>
    <phoneticPr fontId="4"/>
  </si>
  <si>
    <t>飲料及びたばこ</t>
    <rPh sb="0" eb="2">
      <t>インリョウ</t>
    </rPh>
    <rPh sb="2" eb="3">
      <t>オヨ</t>
    </rPh>
    <phoneticPr fontId="4"/>
  </si>
  <si>
    <t>円</t>
    <rPh sb="0" eb="1">
      <t>エン</t>
    </rPh>
    <phoneticPr fontId="3"/>
  </si>
  <si>
    <t>資料：山形市…県統計企画課「山形市消費者物価指数」　全国…総務省統計局「消費者物価指数」</t>
    <rPh sb="3" eb="6">
      <t>ヤマガタシ</t>
    </rPh>
    <rPh sb="10" eb="12">
      <t>キカク</t>
    </rPh>
    <rPh sb="16" eb="17">
      <t>シ</t>
    </rPh>
    <rPh sb="31" eb="32">
      <t>ショウ</t>
    </rPh>
    <rPh sb="32" eb="35">
      <t>トウケイキョク</t>
    </rPh>
    <phoneticPr fontId="4"/>
  </si>
  <si>
    <t xml:space="preserve">    注意を要する。</t>
    <rPh sb="4" eb="6">
      <t>チュウイ</t>
    </rPh>
    <rPh sb="7" eb="8">
      <t>ヨウ</t>
    </rPh>
    <phoneticPr fontId="4"/>
  </si>
  <si>
    <t>ビス業</t>
    <rPh sb="2" eb="3">
      <t>ギョウ</t>
    </rPh>
    <phoneticPr fontId="3"/>
  </si>
  <si>
    <t>注：１）各年は12月末現在高、各月は月末現在高。２）ゆうちょ銀行は銀行には含まれない。</t>
    <rPh sb="30" eb="32">
      <t>ギンコウ</t>
    </rPh>
    <rPh sb="33" eb="35">
      <t>ギンコウ</t>
    </rPh>
    <rPh sb="37" eb="38">
      <t>フク</t>
    </rPh>
    <phoneticPr fontId="3"/>
  </si>
  <si>
    <t>求償権回収(元金)</t>
    <rPh sb="0" eb="2">
      <t>キュウショウ</t>
    </rPh>
    <rPh sb="2" eb="3">
      <t>ケン</t>
    </rPh>
    <phoneticPr fontId="4"/>
  </si>
  <si>
    <t>年別</t>
    <phoneticPr fontId="4"/>
  </si>
  <si>
    <t>２　　人    口</t>
    <phoneticPr fontId="5"/>
  </si>
  <si>
    <t>月別</t>
    <phoneticPr fontId="5"/>
  </si>
  <si>
    <t>・業務用機械工業</t>
    <rPh sb="1" eb="4">
      <t>ギョウムヨウ</t>
    </rPh>
    <rPh sb="4" eb="6">
      <t>キカイ</t>
    </rPh>
    <rPh sb="6" eb="8">
      <t>コウギョウ</t>
    </rPh>
    <phoneticPr fontId="3"/>
  </si>
  <si>
    <t>現金給与総額</t>
    <rPh sb="0" eb="2">
      <t>ゲンキン</t>
    </rPh>
    <rPh sb="2" eb="4">
      <t>キュウヨ</t>
    </rPh>
    <rPh sb="4" eb="6">
      <t>ソウガク</t>
    </rPh>
    <phoneticPr fontId="3"/>
  </si>
  <si>
    <t>きまって支給する給与</t>
    <rPh sb="4" eb="6">
      <t>シキュウ</t>
    </rPh>
    <rPh sb="8" eb="10">
      <t>キュウヨ</t>
    </rPh>
    <phoneticPr fontId="3"/>
  </si>
  <si>
    <t>特別給与</t>
    <rPh sb="0" eb="2">
      <t>トクベツ</t>
    </rPh>
    <rPh sb="2" eb="4">
      <t>キュウヨ</t>
    </rPh>
    <phoneticPr fontId="3"/>
  </si>
  <si>
    <t>対前年同月比</t>
    <rPh sb="0" eb="1">
      <t>タイ</t>
    </rPh>
    <rPh sb="1" eb="3">
      <t>ゼンネン</t>
    </rPh>
    <rPh sb="3" eb="6">
      <t>ドウゲツヒ</t>
    </rPh>
    <phoneticPr fontId="3"/>
  </si>
  <si>
    <t>対前年同月差</t>
    <rPh sb="0" eb="1">
      <t>タイ</t>
    </rPh>
    <rPh sb="1" eb="3">
      <t>ゼンネン</t>
    </rPh>
    <rPh sb="3" eb="5">
      <t>ドウゲツ</t>
    </rPh>
    <rPh sb="5" eb="6">
      <t>サ</t>
    </rPh>
    <phoneticPr fontId="3"/>
  </si>
  <si>
    <t>単位：台</t>
    <rPh sb="3" eb="4">
      <t>ダイ</t>
    </rPh>
    <phoneticPr fontId="3"/>
  </si>
  <si>
    <t>注：保証債務残高は、本年度累計値。</t>
    <rPh sb="2" eb="4">
      <t>ホショウ</t>
    </rPh>
    <rPh sb="4" eb="6">
      <t>サイム</t>
    </rPh>
    <rPh sb="6" eb="8">
      <t>ザンダカ</t>
    </rPh>
    <rPh sb="10" eb="13">
      <t>ホンネンド</t>
    </rPh>
    <rPh sb="13" eb="15">
      <t>ルイケイ</t>
    </rPh>
    <rPh sb="15" eb="16">
      <t>チ</t>
    </rPh>
    <phoneticPr fontId="4"/>
  </si>
  <si>
    <t xml:space="preserve"> 総         数</t>
    <phoneticPr fontId="4"/>
  </si>
  <si>
    <t>製   造   業</t>
    <phoneticPr fontId="4"/>
  </si>
  <si>
    <t>卸  ・  小  売  業</t>
    <phoneticPr fontId="4"/>
  </si>
  <si>
    <t>件  数</t>
    <phoneticPr fontId="3"/>
  </si>
  <si>
    <t>負 債 総 額</t>
    <phoneticPr fontId="3"/>
  </si>
  <si>
    <t>負債総額</t>
    <phoneticPr fontId="3"/>
  </si>
  <si>
    <t>年   度   別</t>
    <phoneticPr fontId="3"/>
  </si>
  <si>
    <t>保    証    承    諾</t>
    <phoneticPr fontId="4"/>
  </si>
  <si>
    <t>保   証   債   務   残   高</t>
    <phoneticPr fontId="4"/>
  </si>
  <si>
    <t>代位弁済（元利）</t>
    <phoneticPr fontId="4"/>
  </si>
  <si>
    <t>月　    別</t>
    <phoneticPr fontId="4"/>
  </si>
  <si>
    <t>金     額</t>
    <phoneticPr fontId="3"/>
  </si>
  <si>
    <t>件 数</t>
    <phoneticPr fontId="3"/>
  </si>
  <si>
    <t>金   額</t>
    <phoneticPr fontId="3"/>
  </si>
  <si>
    <t>運輸業，郵便業</t>
    <rPh sb="4" eb="6">
      <t>ユウビン</t>
    </rPh>
    <rPh sb="6" eb="7">
      <t>ギョウ</t>
    </rPh>
    <phoneticPr fontId="3"/>
  </si>
  <si>
    <t>卸売業，小売業</t>
    <rPh sb="2" eb="3">
      <t>ギョウ</t>
    </rPh>
    <phoneticPr fontId="3"/>
  </si>
  <si>
    <t>金融業，保険業</t>
    <rPh sb="2" eb="3">
      <t>ギョウ</t>
    </rPh>
    <phoneticPr fontId="3"/>
  </si>
  <si>
    <t>宿泊業，飲食サービス業</t>
    <rPh sb="0" eb="2">
      <t>シュクハク</t>
    </rPh>
    <rPh sb="2" eb="3">
      <t>ギョウ</t>
    </rPh>
    <rPh sb="4" eb="6">
      <t>インショク</t>
    </rPh>
    <rPh sb="10" eb="11">
      <t>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</si>
  <si>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</si>
  <si>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3"/>
  </si>
  <si>
    <t>運転操作</t>
    <rPh sb="0" eb="2">
      <t>ウンテン</t>
    </rPh>
    <rPh sb="2" eb="4">
      <t>ソウサ</t>
    </rPh>
    <phoneticPr fontId="4"/>
  </si>
  <si>
    <t>不注意</t>
    <rPh sb="0" eb="3">
      <t>フチュウイ</t>
    </rPh>
    <phoneticPr fontId="3"/>
  </si>
  <si>
    <t>安全</t>
    <rPh sb="0" eb="2">
      <t>アンゼン</t>
    </rPh>
    <phoneticPr fontId="3"/>
  </si>
  <si>
    <t>不確認</t>
    <rPh sb="0" eb="1">
      <t>フ</t>
    </rPh>
    <rPh sb="1" eb="3">
      <t>カクニン</t>
    </rPh>
    <phoneticPr fontId="3"/>
  </si>
  <si>
    <t>食料</t>
    <rPh sb="0" eb="1">
      <t>ショク</t>
    </rPh>
    <rPh sb="1" eb="2">
      <t>リョウ</t>
    </rPh>
    <phoneticPr fontId="3"/>
  </si>
  <si>
    <t>注：四半期値は３か月の平均。</t>
    <rPh sb="0" eb="1">
      <t>チュウ</t>
    </rPh>
    <rPh sb="2" eb="3">
      <t>シ</t>
    </rPh>
    <rPh sb="3" eb="5">
      <t>ハンキ</t>
    </rPh>
    <rPh sb="5" eb="6">
      <t>アタイ</t>
    </rPh>
    <rPh sb="9" eb="10">
      <t>ツキ</t>
    </rPh>
    <rPh sb="11" eb="13">
      <t>ヘイキン</t>
    </rPh>
    <phoneticPr fontId="3"/>
  </si>
  <si>
    <t>家庭用品</t>
    <phoneticPr fontId="4"/>
  </si>
  <si>
    <t>食堂･喫茶</t>
    <phoneticPr fontId="4"/>
  </si>
  <si>
    <t>単位：床面積＝㎡</t>
    <phoneticPr fontId="4"/>
  </si>
  <si>
    <t>床面積</t>
    <phoneticPr fontId="4"/>
  </si>
  <si>
    <t>戸数</t>
    <phoneticPr fontId="4"/>
  </si>
  <si>
    <t>銀行勘定</t>
    <phoneticPr fontId="4"/>
  </si>
  <si>
    <t>企業倒産</t>
    <phoneticPr fontId="4"/>
  </si>
  <si>
    <t>新設住宅</t>
    <phoneticPr fontId="4"/>
  </si>
  <si>
    <t>自　　然　　動　　態　　(A)</t>
    <phoneticPr fontId="4"/>
  </si>
  <si>
    <t>社　　会　　動　　態　　(B)</t>
    <phoneticPr fontId="4"/>
  </si>
  <si>
    <t>出   生</t>
    <phoneticPr fontId="4"/>
  </si>
  <si>
    <t>死   亡</t>
    <phoneticPr fontId="4"/>
  </si>
  <si>
    <t>増   減</t>
    <phoneticPr fontId="4"/>
  </si>
  <si>
    <t>（A)＋(B）</t>
    <phoneticPr fontId="4"/>
  </si>
  <si>
    <t>出 生 率</t>
    <phoneticPr fontId="3"/>
  </si>
  <si>
    <t>死 亡 率</t>
    <phoneticPr fontId="3"/>
  </si>
  <si>
    <t>乳  児  死  亡</t>
    <phoneticPr fontId="4"/>
  </si>
  <si>
    <t>死       産</t>
    <phoneticPr fontId="4"/>
  </si>
  <si>
    <t>婚        姻</t>
    <phoneticPr fontId="4"/>
  </si>
  <si>
    <t>離     婚</t>
    <phoneticPr fontId="4"/>
  </si>
  <si>
    <t>乳    児</t>
    <phoneticPr fontId="3"/>
  </si>
  <si>
    <t>死 産 率</t>
    <phoneticPr fontId="3"/>
  </si>
  <si>
    <t>婚 姻 率</t>
    <phoneticPr fontId="3"/>
  </si>
  <si>
    <t>離 婚 率</t>
    <phoneticPr fontId="3"/>
  </si>
  <si>
    <t>（全国）</t>
    <phoneticPr fontId="4"/>
  </si>
  <si>
    <t>世 帯 人 員</t>
    <phoneticPr fontId="3"/>
  </si>
  <si>
    <t>有 業 人 員</t>
    <phoneticPr fontId="3"/>
  </si>
  <si>
    <t>実 収 入</t>
    <phoneticPr fontId="3"/>
  </si>
  <si>
    <t>実 支 出</t>
    <phoneticPr fontId="3"/>
  </si>
  <si>
    <t>世帯主収入</t>
    <phoneticPr fontId="4"/>
  </si>
  <si>
    <t>消費支出</t>
    <phoneticPr fontId="4"/>
  </si>
  <si>
    <t>食料</t>
    <phoneticPr fontId="4"/>
  </si>
  <si>
    <t>百貨店・</t>
    <rPh sb="0" eb="3">
      <t>ヒャッカテン</t>
    </rPh>
    <phoneticPr fontId="4"/>
  </si>
  <si>
    <t>売上高</t>
    <rPh sb="0" eb="2">
      <t>ウリアゲ</t>
    </rPh>
    <rPh sb="2" eb="3">
      <t>ダカ</t>
    </rPh>
    <phoneticPr fontId="3"/>
  </si>
  <si>
    <t>スーパー</t>
    <phoneticPr fontId="3"/>
  </si>
  <si>
    <t>資料：県建築住宅課　（２）についても同じ。</t>
    <phoneticPr fontId="3"/>
  </si>
  <si>
    <t>総実労働時間</t>
    <rPh sb="0" eb="1">
      <t>ソウ</t>
    </rPh>
    <rPh sb="1" eb="2">
      <t>ジツ</t>
    </rPh>
    <rPh sb="2" eb="4">
      <t>ロウドウ</t>
    </rPh>
    <rPh sb="4" eb="6">
      <t>ジカン</t>
    </rPh>
    <phoneticPr fontId="3"/>
  </si>
  <si>
    <t>飲食
料品</t>
    <rPh sb="0" eb="2">
      <t>インショク</t>
    </rPh>
    <rPh sb="3" eb="4">
      <t>リョウ</t>
    </rPh>
    <phoneticPr fontId="4"/>
  </si>
  <si>
    <t>電気
機器</t>
    <rPh sb="0" eb="2">
      <t>デンキ</t>
    </rPh>
    <rPh sb="3" eb="5">
      <t>キキ</t>
    </rPh>
    <phoneticPr fontId="4"/>
  </si>
  <si>
    <t>新規登録・
届出台数</t>
    <rPh sb="0" eb="2">
      <t>シンキ</t>
    </rPh>
    <rPh sb="2" eb="4">
      <t>トウロク</t>
    </rPh>
    <rPh sb="6" eb="8">
      <t>トドケデ</t>
    </rPh>
    <rPh sb="8" eb="10">
      <t>ダイスウ</t>
    </rPh>
    <phoneticPr fontId="3"/>
  </si>
  <si>
    <t>小型二輪車</t>
    <rPh sb="0" eb="2">
      <t>コガタ</t>
    </rPh>
    <phoneticPr fontId="3"/>
  </si>
  <si>
    <t>普通車</t>
    <rPh sb="0" eb="2">
      <t>フツウ</t>
    </rPh>
    <rPh sb="2" eb="3">
      <t>シャ</t>
    </rPh>
    <phoneticPr fontId="3"/>
  </si>
  <si>
    <t>小型車</t>
    <rPh sb="0" eb="3">
      <t>コガタシャ</t>
    </rPh>
    <phoneticPr fontId="3"/>
  </si>
  <si>
    <t>貨物車</t>
    <rPh sb="0" eb="3">
      <t>カモツシャ</t>
    </rPh>
    <phoneticPr fontId="3"/>
  </si>
  <si>
    <t>その他</t>
    <rPh sb="2" eb="3">
      <t>タ</t>
    </rPh>
    <phoneticPr fontId="3"/>
  </si>
  <si>
    <t>計</t>
    <rPh sb="0" eb="1">
      <t>ケイ</t>
    </rPh>
    <phoneticPr fontId="3"/>
  </si>
  <si>
    <t>乗用車</t>
    <rPh sb="0" eb="3">
      <t>ジョウヨウシャ</t>
    </rPh>
    <phoneticPr fontId="3"/>
  </si>
  <si>
    <t>発生件数</t>
    <rPh sb="2" eb="3">
      <t>ケン</t>
    </rPh>
    <rPh sb="3" eb="4">
      <t>カズ</t>
    </rPh>
    <phoneticPr fontId="4"/>
  </si>
  <si>
    <t>労働力</t>
    <phoneticPr fontId="3"/>
  </si>
  <si>
    <t>資料：東京税関</t>
    <rPh sb="3" eb="5">
      <t>トウキョウ</t>
    </rPh>
    <rPh sb="5" eb="7">
      <t>ゼイカン</t>
    </rPh>
    <phoneticPr fontId="3"/>
  </si>
  <si>
    <t>生鮮食品
及び
エネルギーを
除く総合</t>
    <rPh sb="0" eb="2">
      <t>セイセン</t>
    </rPh>
    <rPh sb="2" eb="4">
      <t>ショクヒン</t>
    </rPh>
    <rPh sb="5" eb="6">
      <t>オヨ</t>
    </rPh>
    <rPh sb="15" eb="16">
      <t>ノゾ</t>
    </rPh>
    <rPh sb="17" eb="19">
      <t>ソウゴウ</t>
    </rPh>
    <phoneticPr fontId="3"/>
  </si>
  <si>
    <t>飲食サー</t>
    <rPh sb="0" eb="2">
      <t>インショク</t>
    </rPh>
    <phoneticPr fontId="3"/>
  </si>
  <si>
    <t>サービス業</t>
    <rPh sb="4" eb="5">
      <t>ギョウ</t>
    </rPh>
    <phoneticPr fontId="3"/>
  </si>
  <si>
    <t>電子部品
・
デバイス</t>
    <rPh sb="0" eb="2">
      <t>デンシ</t>
    </rPh>
    <rPh sb="2" eb="4">
      <t>ブヒン</t>
    </rPh>
    <phoneticPr fontId="3"/>
  </si>
  <si>
    <t>光熱</t>
    <rPh sb="0" eb="1">
      <t>ヒカリ</t>
    </rPh>
    <rPh sb="1" eb="2">
      <t>ネツ</t>
    </rPh>
    <phoneticPr fontId="3"/>
  </si>
  <si>
    <t>水道</t>
    <rPh sb="0" eb="1">
      <t>ミズ</t>
    </rPh>
    <rPh sb="1" eb="2">
      <t>ミチ</t>
    </rPh>
    <phoneticPr fontId="3"/>
  </si>
  <si>
    <t>家具</t>
    <rPh sb="0" eb="1">
      <t>イエ</t>
    </rPh>
    <rPh sb="1" eb="2">
      <t>グ</t>
    </rPh>
    <phoneticPr fontId="3"/>
  </si>
  <si>
    <t>保健</t>
    <phoneticPr fontId="3"/>
  </si>
  <si>
    <t>交通</t>
    <rPh sb="0" eb="1">
      <t>コウ</t>
    </rPh>
    <rPh sb="1" eb="2">
      <t>ツウ</t>
    </rPh>
    <phoneticPr fontId="3"/>
  </si>
  <si>
    <t>通信</t>
    <rPh sb="0" eb="1">
      <t>トオ</t>
    </rPh>
    <rPh sb="1" eb="2">
      <t>シン</t>
    </rPh>
    <phoneticPr fontId="3"/>
  </si>
  <si>
    <t>教養</t>
    <phoneticPr fontId="3"/>
  </si>
  <si>
    <t>運輸業，</t>
    <rPh sb="0" eb="2">
      <t>ウンユ</t>
    </rPh>
    <rPh sb="2" eb="3">
      <t>ギョウ</t>
    </rPh>
    <phoneticPr fontId="3"/>
  </si>
  <si>
    <t>卸売業，</t>
    <rPh sb="0" eb="2">
      <t>オロシウ</t>
    </rPh>
    <rPh sb="2" eb="3">
      <t>ギョウ</t>
    </rPh>
    <phoneticPr fontId="3"/>
  </si>
  <si>
    <t>金融業，</t>
    <rPh sb="0" eb="2">
      <t>キンユウ</t>
    </rPh>
    <rPh sb="2" eb="3">
      <t>ギョウ</t>
    </rPh>
    <phoneticPr fontId="3"/>
  </si>
  <si>
    <t>宿泊業，</t>
    <rPh sb="0" eb="2">
      <t>シュクハク</t>
    </rPh>
    <rPh sb="2" eb="3">
      <t>ギョウ</t>
    </rPh>
    <phoneticPr fontId="3"/>
  </si>
  <si>
    <t>教育，</t>
    <rPh sb="0" eb="2">
      <t>キョウイク</t>
    </rPh>
    <phoneticPr fontId="3"/>
  </si>
  <si>
    <t>医療，</t>
    <rPh sb="0" eb="2">
      <t>イリョウ</t>
    </rPh>
    <phoneticPr fontId="3"/>
  </si>
  <si>
    <t>不動産</t>
    <rPh sb="0" eb="3">
      <t>フドウサン</t>
    </rPh>
    <phoneticPr fontId="3"/>
  </si>
  <si>
    <t>業，物品</t>
    <rPh sb="0" eb="1">
      <t>ギョウ</t>
    </rPh>
    <rPh sb="2" eb="3">
      <t>ブツ</t>
    </rPh>
    <rPh sb="3" eb="4">
      <t>ヒン</t>
    </rPh>
    <phoneticPr fontId="3"/>
  </si>
  <si>
    <t>不動産業，物品賃貸業</t>
    <rPh sb="0" eb="3">
      <t>フドウサン</t>
    </rPh>
    <rPh sb="3" eb="4">
      <t>ギョウ</t>
    </rPh>
    <rPh sb="5" eb="6">
      <t>ブツ</t>
    </rPh>
    <rPh sb="6" eb="7">
      <t>ヒン</t>
    </rPh>
    <rPh sb="7" eb="9">
      <t>チンタイ</t>
    </rPh>
    <rPh sb="9" eb="10">
      <t>ギョウ</t>
    </rPh>
    <phoneticPr fontId="3"/>
  </si>
  <si>
    <t>(勤労者世帯１か月間)</t>
    <rPh sb="9" eb="10">
      <t>カン</t>
    </rPh>
    <phoneticPr fontId="3"/>
  </si>
  <si>
    <t>（２）交通事故死傷者数及び主要原因別発生状況（山形県）</t>
    <phoneticPr fontId="4"/>
  </si>
  <si>
    <t>死者</t>
    <phoneticPr fontId="3"/>
  </si>
  <si>
    <t>負傷者</t>
    <phoneticPr fontId="4"/>
  </si>
  <si>
    <t>主な事故原因別発生状況</t>
    <phoneticPr fontId="4"/>
  </si>
  <si>
    <t>信号無視</t>
    <phoneticPr fontId="4"/>
  </si>
  <si>
    <t>歩行者</t>
    <phoneticPr fontId="3"/>
  </si>
  <si>
    <t>一時</t>
    <phoneticPr fontId="3"/>
  </si>
  <si>
    <t>飲酒運転</t>
    <phoneticPr fontId="3"/>
  </si>
  <si>
    <t>無免許</t>
    <phoneticPr fontId="4"/>
  </si>
  <si>
    <t>追越し</t>
    <phoneticPr fontId="3"/>
  </si>
  <si>
    <t>運転</t>
    <phoneticPr fontId="4"/>
  </si>
  <si>
    <t>違反</t>
    <phoneticPr fontId="3"/>
  </si>
  <si>
    <t>妨害</t>
    <phoneticPr fontId="3"/>
  </si>
  <si>
    <t>不停止</t>
    <phoneticPr fontId="3"/>
  </si>
  <si>
    <t>(内数)</t>
    <phoneticPr fontId="4"/>
  </si>
  <si>
    <t>(内数)</t>
    <phoneticPr fontId="3"/>
  </si>
  <si>
    <t>件</t>
    <phoneticPr fontId="4"/>
  </si>
  <si>
    <t>月別</t>
    <phoneticPr fontId="4"/>
  </si>
  <si>
    <t>労働者数</t>
    <rPh sb="0" eb="3">
      <t>ロウドウシャ</t>
    </rPh>
    <rPh sb="3" eb="4">
      <t>スウ</t>
    </rPh>
    <phoneticPr fontId="4"/>
  </si>
  <si>
    <t>パートタイム労働者比率</t>
    <rPh sb="6" eb="9">
      <t>ロウドウシャ</t>
    </rPh>
    <rPh sb="9" eb="11">
      <t>ヒリツ</t>
    </rPh>
    <phoneticPr fontId="4"/>
  </si>
  <si>
    <t>１　　主要統計指標</t>
    <rPh sb="3" eb="5">
      <t>シュヨウ</t>
    </rPh>
    <rPh sb="5" eb="7">
      <t>トウケイ</t>
    </rPh>
    <rPh sb="7" eb="9">
      <t>シヒョウ</t>
    </rPh>
    <phoneticPr fontId="4"/>
  </si>
  <si>
    <t>（２）人口動態</t>
    <phoneticPr fontId="4"/>
  </si>
  <si>
    <t>単位：百万円</t>
    <phoneticPr fontId="4"/>
  </si>
  <si>
    <t>単位：1,000kWh</t>
    <phoneticPr fontId="4"/>
  </si>
  <si>
    <t>合計</t>
    <phoneticPr fontId="4"/>
  </si>
  <si>
    <t>銀行</t>
    <phoneticPr fontId="4"/>
  </si>
  <si>
    <t>信用金庫</t>
    <phoneticPr fontId="4"/>
  </si>
  <si>
    <t>信用組合</t>
    <phoneticPr fontId="4"/>
  </si>
  <si>
    <t>農協</t>
    <phoneticPr fontId="4"/>
  </si>
  <si>
    <t>（１）消費者物価指数</t>
    <phoneticPr fontId="4"/>
  </si>
  <si>
    <t>（２）二人以上の勤労者世帯１か月間の収支</t>
    <rPh sb="3" eb="5">
      <t>フタリ</t>
    </rPh>
    <rPh sb="5" eb="7">
      <t>イジョウ</t>
    </rPh>
    <phoneticPr fontId="3"/>
  </si>
  <si>
    <t>（１）輸出入動向（酒田税関支署管内）</t>
    <rPh sb="9" eb="11">
      <t>サカタ</t>
    </rPh>
    <rPh sb="11" eb="13">
      <t>ゼイカン</t>
    </rPh>
    <rPh sb="13" eb="15">
      <t>シショ</t>
    </rPh>
    <rPh sb="15" eb="17">
      <t>カンナイ</t>
    </rPh>
    <phoneticPr fontId="4"/>
  </si>
  <si>
    <t>（２）百貨店・スーパー売上高（山形県）</t>
    <rPh sb="3" eb="6">
      <t>ヒャッカテン</t>
    </rPh>
    <rPh sb="11" eb="13">
      <t>ウリアゲ</t>
    </rPh>
    <rPh sb="13" eb="14">
      <t>ダカ</t>
    </rPh>
    <rPh sb="15" eb="18">
      <t>ヤマガタケン</t>
    </rPh>
    <phoneticPr fontId="4"/>
  </si>
  <si>
    <t>（１）着工新設住宅・利用関係別（山形県）</t>
    <phoneticPr fontId="3"/>
  </si>
  <si>
    <t>（１）山形県推計人口</t>
    <phoneticPr fontId="5"/>
  </si>
  <si>
    <t>（７）一般職業紹介状況（山形県）　（常用・原数値）〈新規学卒を除き、パートタイムを含む〉</t>
    <rPh sb="31" eb="32">
      <t>ノゾ</t>
    </rPh>
    <rPh sb="41" eb="42">
      <t>フク</t>
    </rPh>
    <phoneticPr fontId="4"/>
  </si>
  <si>
    <t>注：家計調査は標本調査であるため、結果数字は標本誤差を伴う。山形市については、標本数が少ないことから利用にあたっては</t>
    <phoneticPr fontId="3"/>
  </si>
  <si>
    <t>注：１）実数はいずれも日本人で県内に住所があるものの数字。 ２）出生率・死亡率・婚姻率・離婚率は、日本人人口</t>
    <phoneticPr fontId="3"/>
  </si>
  <si>
    <t>　　1,000人に対するそれぞれの割合。乳児死亡率は出生1,000人、死産率は出産1,000人に対するそれぞれの割合。</t>
    <rPh sb="7" eb="8">
      <t>ニン</t>
    </rPh>
    <rPh sb="9" eb="10">
      <t>タイ</t>
    </rPh>
    <phoneticPr fontId="4"/>
  </si>
  <si>
    <t>その他
の商品</t>
    <phoneticPr fontId="4"/>
  </si>
  <si>
    <t>原材料</t>
    <rPh sb="0" eb="3">
      <t>ゲンザイリョウ</t>
    </rPh>
    <phoneticPr fontId="4"/>
  </si>
  <si>
    <t>原指数</t>
    <phoneticPr fontId="4"/>
  </si>
  <si>
    <t>物価指数</t>
    <phoneticPr fontId="3"/>
  </si>
  <si>
    <t>指数</t>
    <phoneticPr fontId="4"/>
  </si>
  <si>
    <t>倍</t>
    <phoneticPr fontId="4"/>
  </si>
  <si>
    <t>円</t>
    <phoneticPr fontId="4"/>
  </si>
  <si>
    <t>各年10月１日</t>
    <phoneticPr fontId="3"/>
  </si>
  <si>
    <t>　　資料出所　　</t>
    <phoneticPr fontId="3"/>
  </si>
  <si>
    <t>鉱工業生産指数</t>
    <phoneticPr fontId="4"/>
  </si>
  <si>
    <t>％</t>
    <phoneticPr fontId="4"/>
  </si>
  <si>
    <t>総　　　　務　　　　省</t>
    <phoneticPr fontId="3"/>
  </si>
  <si>
    <t>百万円</t>
    <phoneticPr fontId="4"/>
  </si>
  <si>
    <t>戸</t>
    <phoneticPr fontId="4"/>
  </si>
  <si>
    <t>日 本 銀 行 山 形 事 務 所</t>
    <phoneticPr fontId="4"/>
  </si>
  <si>
    <t>㈱東京商工リサーチ</t>
    <phoneticPr fontId="4"/>
  </si>
  <si>
    <t>県　建　築</t>
    <phoneticPr fontId="4"/>
  </si>
  <si>
    <t>山　形　支　店</t>
    <phoneticPr fontId="4"/>
  </si>
  <si>
    <t>住　宅　課</t>
    <phoneticPr fontId="4"/>
  </si>
  <si>
    <t>日本銀行</t>
    <phoneticPr fontId="4"/>
  </si>
  <si>
    <t>地域別</t>
    <phoneticPr fontId="5"/>
  </si>
  <si>
    <t>総　　　数</t>
    <phoneticPr fontId="5"/>
  </si>
  <si>
    <t>対  前  月　　　　　　　　　</t>
    <phoneticPr fontId="5"/>
  </si>
  <si>
    <t>市町村別</t>
    <phoneticPr fontId="5"/>
  </si>
  <si>
    <t>調  査  増  減</t>
    <phoneticPr fontId="5"/>
  </si>
  <si>
    <t>増  減  数</t>
    <phoneticPr fontId="5"/>
  </si>
  <si>
    <t>世帯</t>
    <phoneticPr fontId="5"/>
  </si>
  <si>
    <t>山形市</t>
    <phoneticPr fontId="5"/>
  </si>
  <si>
    <t xml:space="preserve">（６）常用雇用指数（山形県・全国）                                     </t>
    <phoneticPr fontId="4"/>
  </si>
  <si>
    <t>サービス</t>
    <phoneticPr fontId="3"/>
  </si>
  <si>
    <t>新  規  求  職</t>
    <phoneticPr fontId="3"/>
  </si>
  <si>
    <t>月  間  有  効</t>
    <phoneticPr fontId="3"/>
  </si>
  <si>
    <t>新 　   規</t>
    <phoneticPr fontId="3"/>
  </si>
  <si>
    <t>充   足   数</t>
    <phoneticPr fontId="3"/>
  </si>
  <si>
    <t>新 規 求 人</t>
    <phoneticPr fontId="3"/>
  </si>
  <si>
    <t>有 効 求 人</t>
    <phoneticPr fontId="3"/>
  </si>
  <si>
    <t>申  込  件  数</t>
    <phoneticPr fontId="3"/>
  </si>
  <si>
    <t>求  職  者  数</t>
    <phoneticPr fontId="3"/>
  </si>
  <si>
    <t>求  人  数</t>
    <phoneticPr fontId="3"/>
  </si>
  <si>
    <t>求    人    数</t>
    <phoneticPr fontId="3"/>
  </si>
  <si>
    <t>倍　  　 率</t>
    <phoneticPr fontId="3"/>
  </si>
  <si>
    <t>倍       率</t>
    <phoneticPr fontId="3"/>
  </si>
  <si>
    <t>注：１）新規求人倍率は､新規求職申込件数に対する新規求人数の倍率。２）有効求人倍率は､月間有効求職者数に対する月間有効求人数の倍率。</t>
    <phoneticPr fontId="3"/>
  </si>
  <si>
    <t>資料：山形労働局</t>
    <phoneticPr fontId="3"/>
  </si>
  <si>
    <t>合計</t>
    <phoneticPr fontId="3"/>
  </si>
  <si>
    <t>銀行</t>
    <phoneticPr fontId="3"/>
  </si>
  <si>
    <t>信用金庫</t>
    <phoneticPr fontId="3"/>
  </si>
  <si>
    <t>信用組合</t>
    <phoneticPr fontId="3"/>
  </si>
  <si>
    <t>農協</t>
    <phoneticPr fontId="7"/>
  </si>
  <si>
    <t>・</t>
    <phoneticPr fontId="3"/>
  </si>
  <si>
    <t>履物</t>
    <phoneticPr fontId="3"/>
  </si>
  <si>
    <t>医療</t>
    <phoneticPr fontId="3"/>
  </si>
  <si>
    <t>娯楽</t>
    <phoneticPr fontId="3"/>
  </si>
  <si>
    <t>ウエイト</t>
    <phoneticPr fontId="4"/>
  </si>
  <si>
    <t>（全国）</t>
    <phoneticPr fontId="4"/>
  </si>
  <si>
    <t>年     別</t>
    <phoneticPr fontId="3"/>
  </si>
  <si>
    <t>総　合</t>
    <phoneticPr fontId="4"/>
  </si>
  <si>
    <t>工              業              製              品</t>
    <phoneticPr fontId="4"/>
  </si>
  <si>
    <t>繊維
製品</t>
    <phoneticPr fontId="4"/>
  </si>
  <si>
    <t>化学
製品</t>
    <phoneticPr fontId="4"/>
  </si>
  <si>
    <t>石 油 ・</t>
    <phoneticPr fontId="4"/>
  </si>
  <si>
    <t>鉄鋼</t>
    <phoneticPr fontId="4"/>
  </si>
  <si>
    <t>月     別</t>
    <phoneticPr fontId="3"/>
  </si>
  <si>
    <t>品名</t>
    <phoneticPr fontId="4"/>
  </si>
  <si>
    <t>輸入</t>
    <phoneticPr fontId="4"/>
  </si>
  <si>
    <t>総額</t>
    <phoneticPr fontId="4"/>
  </si>
  <si>
    <t>鉱物性燃料</t>
    <phoneticPr fontId="4"/>
  </si>
  <si>
    <t>動植物性油脂</t>
    <phoneticPr fontId="4"/>
  </si>
  <si>
    <t>化学製品</t>
    <phoneticPr fontId="4"/>
  </si>
  <si>
    <t>原料別製品</t>
    <phoneticPr fontId="4"/>
  </si>
  <si>
    <t>総計</t>
    <phoneticPr fontId="4"/>
  </si>
  <si>
    <t>持家</t>
    <phoneticPr fontId="4"/>
  </si>
  <si>
    <t>貸家</t>
    <phoneticPr fontId="4"/>
  </si>
  <si>
    <t>給与住宅</t>
    <phoneticPr fontId="4"/>
  </si>
  <si>
    <t>分譲住宅</t>
    <phoneticPr fontId="4"/>
  </si>
  <si>
    <t>工業</t>
    <rPh sb="0" eb="1">
      <t>コウ</t>
    </rPh>
    <rPh sb="1" eb="2">
      <t>ギョウ</t>
    </rPh>
    <phoneticPr fontId="3"/>
  </si>
  <si>
    <t>製造工業</t>
    <rPh sb="2" eb="3">
      <t>コウ</t>
    </rPh>
    <rPh sb="3" eb="4">
      <t>ギョウ</t>
    </rPh>
    <phoneticPr fontId="4"/>
  </si>
  <si>
    <t>輸送機械</t>
    <rPh sb="0" eb="1">
      <t>ユ</t>
    </rPh>
    <rPh sb="1" eb="2">
      <t>ソウ</t>
    </rPh>
    <rPh sb="2" eb="3">
      <t>キ</t>
    </rPh>
    <rPh sb="3" eb="4">
      <t>カイ</t>
    </rPh>
    <phoneticPr fontId="3"/>
  </si>
  <si>
    <t>化学工業</t>
    <rPh sb="2" eb="3">
      <t>コウ</t>
    </rPh>
    <rPh sb="3" eb="4">
      <t>ギョウ</t>
    </rPh>
    <phoneticPr fontId="4"/>
  </si>
  <si>
    <t>電子部品・</t>
    <rPh sb="0" eb="1">
      <t>デン</t>
    </rPh>
    <rPh sb="1" eb="2">
      <t>コ</t>
    </rPh>
    <rPh sb="2" eb="3">
      <t>ブ</t>
    </rPh>
    <rPh sb="3" eb="4">
      <t>シナ</t>
    </rPh>
    <phoneticPr fontId="3"/>
  </si>
  <si>
    <t>情報通信</t>
    <rPh sb="0" eb="1">
      <t>ジョウ</t>
    </rPh>
    <rPh sb="1" eb="2">
      <t>ホウ</t>
    </rPh>
    <rPh sb="2" eb="3">
      <t>ツウ</t>
    </rPh>
    <rPh sb="3" eb="4">
      <t>シン</t>
    </rPh>
    <phoneticPr fontId="3"/>
  </si>
  <si>
    <t>機械工業</t>
    <rPh sb="2" eb="3">
      <t>コウ</t>
    </rPh>
    <rPh sb="3" eb="4">
      <t>ギョウ</t>
    </rPh>
    <phoneticPr fontId="3"/>
  </si>
  <si>
    <t>電子部品 ・</t>
    <rPh sb="0" eb="1">
      <t>デン</t>
    </rPh>
    <rPh sb="1" eb="2">
      <t>コ</t>
    </rPh>
    <rPh sb="2" eb="3">
      <t>ブ</t>
    </rPh>
    <rPh sb="3" eb="4">
      <t>シナ</t>
    </rPh>
    <phoneticPr fontId="3"/>
  </si>
  <si>
    <t>その他</t>
    <phoneticPr fontId="4"/>
  </si>
  <si>
    <t>（２）着工建築物・構造別（山形県）</t>
    <phoneticPr fontId="3"/>
  </si>
  <si>
    <t>総計</t>
    <phoneticPr fontId="3"/>
  </si>
  <si>
    <t>木造</t>
    <phoneticPr fontId="3"/>
  </si>
  <si>
    <t>予   定
工事費</t>
    <phoneticPr fontId="3"/>
  </si>
  <si>
    <t>鉄骨造</t>
    <phoneticPr fontId="3"/>
  </si>
  <si>
    <t>その他</t>
    <phoneticPr fontId="3"/>
  </si>
  <si>
    <t>（４）電力需要状況（山形県）</t>
    <phoneticPr fontId="4"/>
  </si>
  <si>
    <t>合      計</t>
    <rPh sb="0" eb="8">
      <t>ゴウケイ</t>
    </rPh>
    <phoneticPr fontId="3"/>
  </si>
  <si>
    <t>特別高圧</t>
    <rPh sb="0" eb="2">
      <t>トクベツ</t>
    </rPh>
    <rPh sb="2" eb="4">
      <t>コウアツ</t>
    </rPh>
    <phoneticPr fontId="3"/>
  </si>
  <si>
    <t>自由料金</t>
    <rPh sb="0" eb="2">
      <t>ジユウ</t>
    </rPh>
    <rPh sb="2" eb="4">
      <t>リョウキン</t>
    </rPh>
    <phoneticPr fontId="3"/>
  </si>
  <si>
    <t>高　　圧</t>
    <rPh sb="0" eb="1">
      <t>タカ</t>
    </rPh>
    <rPh sb="3" eb="4">
      <t>アツ</t>
    </rPh>
    <phoneticPr fontId="3"/>
  </si>
  <si>
    <t>低　　圧</t>
    <rPh sb="0" eb="1">
      <t>テイ</t>
    </rPh>
    <rPh sb="3" eb="4">
      <t>アツ</t>
    </rPh>
    <phoneticPr fontId="3"/>
  </si>
  <si>
    <t xml:space="preserve">
（経過措置料金）</t>
    <rPh sb="2" eb="4">
      <t>ケイカ</t>
    </rPh>
    <rPh sb="4" eb="6">
      <t>ソチ</t>
    </rPh>
    <rPh sb="6" eb="8">
      <t>リョウキン</t>
    </rPh>
    <phoneticPr fontId="3"/>
  </si>
  <si>
    <t>特 定 需 要</t>
    <rPh sb="0" eb="1">
      <t>トク</t>
    </rPh>
    <rPh sb="2" eb="3">
      <t>サダム</t>
    </rPh>
    <rPh sb="4" eb="5">
      <t>モトメ</t>
    </rPh>
    <rPh sb="6" eb="7">
      <t>ヨウ</t>
    </rPh>
    <phoneticPr fontId="3"/>
  </si>
  <si>
    <t>注：１）各年は12月末現在高、各月は月末現在高。２）ゆうちょ銀行は銀行には含まれない。</t>
    <rPh sb="15" eb="17">
      <t>カクツキ</t>
    </rPh>
    <rPh sb="30" eb="32">
      <t>ギンコウ</t>
    </rPh>
    <rPh sb="33" eb="35">
      <t>ギンコウ</t>
    </rPh>
    <rPh sb="37" eb="38">
      <t>フク</t>
    </rPh>
    <phoneticPr fontId="3"/>
  </si>
  <si>
    <t>注：１）売上高に消費税を含む。２）四捨五入の関係で、年計と各月の合計が一致しないことがある。</t>
    <phoneticPr fontId="4"/>
  </si>
  <si>
    <t>輸出</t>
    <rPh sb="1" eb="2">
      <t>デ</t>
    </rPh>
    <phoneticPr fontId="4"/>
  </si>
  <si>
    <t xml:space="preserve">    　　12</t>
  </si>
  <si>
    <t>汎用・生産用</t>
    <rPh sb="0" eb="2">
      <t>ハンヨウ</t>
    </rPh>
    <rPh sb="3" eb="6">
      <t>セイサンヨウ</t>
    </rPh>
    <phoneticPr fontId="4"/>
  </si>
  <si>
    <t>４　　鉱工業・エネルギー</t>
    <phoneticPr fontId="4"/>
  </si>
  <si>
    <t>（１）鉱工業生産指数・業種分類（原指数）</t>
    <phoneticPr fontId="4"/>
  </si>
  <si>
    <t>年別</t>
    <phoneticPr fontId="4"/>
  </si>
  <si>
    <t>鉱工業</t>
    <phoneticPr fontId="3"/>
  </si>
  <si>
    <t>鉱業</t>
    <phoneticPr fontId="3"/>
  </si>
  <si>
    <t xml:space="preserve">資料：県…県統計企画課「山形県鉱工業指数」　全国…経済産業省「鉱工業生産・出荷・在庫指数」 </t>
    <phoneticPr fontId="3"/>
  </si>
  <si>
    <t>（２）鉱工業生産指数・業種分類（季節調整済指数）</t>
    <phoneticPr fontId="4"/>
  </si>
  <si>
    <t>業，</t>
  </si>
  <si>
    <t>運輸</t>
    <rPh sb="0" eb="2">
      <t>ウンユ</t>
    </rPh>
    <phoneticPr fontId="3"/>
  </si>
  <si>
    <t>卸売</t>
    <rPh sb="0" eb="2">
      <t>オロシウ</t>
    </rPh>
    <phoneticPr fontId="3"/>
  </si>
  <si>
    <t>金融</t>
    <rPh sb="0" eb="2">
      <t>キンユウ</t>
    </rPh>
    <phoneticPr fontId="3"/>
  </si>
  <si>
    <t>３　　賃金・労働</t>
    <phoneticPr fontId="4"/>
  </si>
  <si>
    <t>年別</t>
    <phoneticPr fontId="3"/>
  </si>
  <si>
    <t>サービス</t>
    <phoneticPr fontId="3"/>
  </si>
  <si>
    <t>調査</t>
    <phoneticPr fontId="4"/>
  </si>
  <si>
    <t>生産用</t>
    <rPh sb="0" eb="3">
      <t>セイサンヨウ</t>
    </rPh>
    <phoneticPr fontId="3"/>
  </si>
  <si>
    <t>汎用・業務用</t>
    <rPh sb="0" eb="2">
      <t>ハンヨウ</t>
    </rPh>
    <rPh sb="3" eb="6">
      <t>ギョウムヨウ</t>
    </rPh>
    <phoneticPr fontId="3"/>
  </si>
  <si>
    <t>電気・情報通信</t>
    <rPh sb="0" eb="2">
      <t>デンキ</t>
    </rPh>
    <rPh sb="3" eb="5">
      <t>ジョウホウ</t>
    </rPh>
    <rPh sb="5" eb="7">
      <t>ツウシン</t>
    </rPh>
    <phoneticPr fontId="4"/>
  </si>
  <si>
    <t>機械工業</t>
    <rPh sb="0" eb="2">
      <t>キカイ</t>
    </rPh>
    <rPh sb="2" eb="4">
      <t>コウギョウ</t>
    </rPh>
    <phoneticPr fontId="3"/>
  </si>
  <si>
    <t>製品工業</t>
    <rPh sb="0" eb="2">
      <t>セイヒン</t>
    </rPh>
    <rPh sb="2" eb="4">
      <t>コウギョウ</t>
    </rPh>
    <phoneticPr fontId="3"/>
  </si>
  <si>
    <t>年別</t>
    <phoneticPr fontId="4"/>
  </si>
  <si>
    <t>プラスチック</t>
    <phoneticPr fontId="3"/>
  </si>
  <si>
    <t>食料品・</t>
    <phoneticPr fontId="4"/>
  </si>
  <si>
    <t>離職率</t>
    <phoneticPr fontId="4"/>
  </si>
  <si>
    <t>入職率</t>
    <phoneticPr fontId="4"/>
  </si>
  <si>
    <t>常用労働者</t>
    <phoneticPr fontId="4"/>
  </si>
  <si>
    <t>産業別</t>
    <phoneticPr fontId="4"/>
  </si>
  <si>
    <t xml:space="preserve">所定外労働時間 </t>
    <phoneticPr fontId="3"/>
  </si>
  <si>
    <t xml:space="preserve">所定内労働時間 </t>
    <phoneticPr fontId="3"/>
  </si>
  <si>
    <t>出勤日数</t>
    <phoneticPr fontId="3"/>
  </si>
  <si>
    <t>　　　５人以上）（２）～（６）についても同じ。</t>
  </si>
  <si>
    <t>資料：県…県統計企画課「毎月勤労統計調査地方調査結果速報」（事業所規模５人以上）、全国…厚生労働省「毎月勤労統計調査確報」（事業所規模</t>
  </si>
  <si>
    <t xml:space="preserve">    　　11</t>
  </si>
  <si>
    <t>最高速度</t>
    <phoneticPr fontId="3"/>
  </si>
  <si>
    <t>年       別</t>
    <phoneticPr fontId="3"/>
  </si>
  <si>
    <t>[</t>
    <phoneticPr fontId="3"/>
  </si>
  <si>
    <t>…</t>
    <phoneticPr fontId="3"/>
  </si>
  <si>
    <t>資料：(株)東京商工リサーチ山形支店</t>
    <phoneticPr fontId="3"/>
  </si>
  <si>
    <t>対 ２ 年 国 勢　　　　　　　　　　　　　</t>
    <phoneticPr fontId="5"/>
  </si>
  <si>
    <t>自動車保有数</t>
    <phoneticPr fontId="3"/>
  </si>
  <si>
    <t>令和２年=100</t>
    <rPh sb="0" eb="2">
      <t>レイワ</t>
    </rPh>
    <phoneticPr fontId="4"/>
  </si>
  <si>
    <t>資料：厚生労働省「人口動態総覧」</t>
    <phoneticPr fontId="3"/>
  </si>
  <si>
    <t>注：ウエイトは支出額全体に対する割合。</t>
    <rPh sb="7" eb="9">
      <t>シシュツ</t>
    </rPh>
    <rPh sb="9" eb="10">
      <t>キンガク</t>
    </rPh>
    <rPh sb="10" eb="12">
      <t>ゼンタイ</t>
    </rPh>
    <rPh sb="13" eb="14">
      <t>タイ</t>
    </rPh>
    <rPh sb="16" eb="18">
      <t>ワリアイ</t>
    </rPh>
    <phoneticPr fontId="4"/>
  </si>
  <si>
    <t>資料：県統計企画課「山形県の人口と世帯数」</t>
    <phoneticPr fontId="3"/>
  </si>
  <si>
    <t>資料：資源エネルギー庁　電力調査統計「都道府県別電力需要実績」</t>
    <phoneticPr fontId="3"/>
  </si>
  <si>
    <t>令和２年=100</t>
    <rPh sb="0" eb="2">
      <t>レイワ</t>
    </rPh>
    <rPh sb="3" eb="4">
      <t>ネン</t>
    </rPh>
    <phoneticPr fontId="4"/>
  </si>
  <si>
    <t>令和２年＝100</t>
    <rPh sb="0" eb="2">
      <t>レイワ</t>
    </rPh>
    <phoneticPr fontId="4"/>
  </si>
  <si>
    <t>所定内給与</t>
    <rPh sb="0" eb="2">
      <t>ショテイ</t>
    </rPh>
    <rPh sb="2" eb="3">
      <t>ナイ</t>
    </rPh>
    <rPh sb="3" eb="5">
      <t>キュウヨ</t>
    </rPh>
    <phoneticPr fontId="3"/>
  </si>
  <si>
    <t>2020年平均=100</t>
    <rPh sb="4" eb="5">
      <t>ネン</t>
    </rPh>
    <phoneticPr fontId="4"/>
  </si>
  <si>
    <t>着工戸数</t>
    <phoneticPr fontId="3"/>
  </si>
  <si>
    <t>資料：経済産業省 ｢商業動態統計月報｣</t>
    <phoneticPr fontId="3"/>
  </si>
  <si>
    <t>資料：日本銀行調査統計局</t>
    <phoneticPr fontId="3"/>
  </si>
  <si>
    <t>注：１）ウェイトは付加価値額。なお、製造工業については、山形県：全22業種のうち主要７業種、全国：全14業種の</t>
    <rPh sb="30" eb="31">
      <t>ケン</t>
    </rPh>
    <phoneticPr fontId="3"/>
  </si>
  <si>
    <t xml:space="preserve">    　　４</t>
    <phoneticPr fontId="3"/>
  </si>
  <si>
    <t>令和４年平均</t>
    <rPh sb="0" eb="2">
      <t>レイワ</t>
    </rPh>
    <rPh sb="3" eb="4">
      <t>ネン</t>
    </rPh>
    <rPh sb="4" eb="6">
      <t>ヘイキン</t>
    </rPh>
    <phoneticPr fontId="4"/>
  </si>
  <si>
    <t>注：発生件数は全事故であり、主要原因の積算値とは一致しない。</t>
    <phoneticPr fontId="3"/>
  </si>
  <si>
    <t>令和４年平均</t>
    <rPh sb="0" eb="1">
      <t>レイ</t>
    </rPh>
    <rPh sb="3" eb="5">
      <t>ヘイキン</t>
    </rPh>
    <phoneticPr fontId="4"/>
  </si>
  <si>
    <t>注：１）自動車保有台数の各年は12月末現在、各月は月末現在台数。２）軽二輪車は、新規登録・届出台数では除く。自動車保有数には含む。</t>
    <rPh sb="4" eb="7">
      <t>ジドウシャ</t>
    </rPh>
    <rPh sb="7" eb="9">
      <t>ホユウ</t>
    </rPh>
    <rPh sb="9" eb="11">
      <t>ダイスウ</t>
    </rPh>
    <rPh sb="12" eb="13">
      <t>カク</t>
    </rPh>
    <rPh sb="13" eb="14">
      <t>ネン</t>
    </rPh>
    <rPh sb="17" eb="18">
      <t>ガツ</t>
    </rPh>
    <rPh sb="18" eb="19">
      <t>マツ</t>
    </rPh>
    <rPh sb="19" eb="21">
      <t>ゲンザイ</t>
    </rPh>
    <rPh sb="22" eb="24">
      <t>カクツキ</t>
    </rPh>
    <rPh sb="25" eb="27">
      <t>ゲツマツ</t>
    </rPh>
    <rPh sb="27" eb="29">
      <t>ゲンザイ</t>
    </rPh>
    <rPh sb="29" eb="31">
      <t>ダイスウ</t>
    </rPh>
    <rPh sb="34" eb="38">
      <t>ケイニリンシャ</t>
    </rPh>
    <rPh sb="51" eb="52">
      <t>ノゾ</t>
    </rPh>
    <rPh sb="62" eb="63">
      <t>フク</t>
    </rPh>
    <phoneticPr fontId="4"/>
  </si>
  <si>
    <t xml:space="preserve">        11</t>
  </si>
  <si>
    <t>除く食料</t>
    <rPh sb="0" eb="1">
      <t>ノゾ</t>
    </rPh>
    <rPh sb="2" eb="4">
      <t>ショクリョウ</t>
    </rPh>
    <phoneticPr fontId="4"/>
  </si>
  <si>
    <t>令和２年=100</t>
    <rPh sb="0" eb="2">
      <t>レイワ</t>
    </rPh>
    <phoneticPr fontId="3"/>
  </si>
  <si>
    <t>令和２年＝100</t>
    <rPh sb="0" eb="2">
      <t>レイワ</t>
    </rPh>
    <phoneticPr fontId="3"/>
  </si>
  <si>
    <t>　　（２）、（３）についても同じ。</t>
    <rPh sb="14" eb="15">
      <t>オナ</t>
    </rPh>
    <phoneticPr fontId="3"/>
  </si>
  <si>
    <t>前方</t>
    <rPh sb="0" eb="2">
      <t>ゼンポウ</t>
    </rPh>
    <phoneticPr fontId="3"/>
  </si>
  <si>
    <t>（１）宿泊施設客室稼働率・延べ宿泊者数（山形県・全国）</t>
    <rPh sb="3" eb="5">
      <t>シュクハク</t>
    </rPh>
    <rPh sb="5" eb="7">
      <t>シセツ</t>
    </rPh>
    <rPh sb="7" eb="9">
      <t>キャクシツ</t>
    </rPh>
    <rPh sb="9" eb="12">
      <t>カドウリツ</t>
    </rPh>
    <rPh sb="13" eb="14">
      <t>ノベ</t>
    </rPh>
    <rPh sb="15" eb="19">
      <t>シュクハクシャスウ</t>
    </rPh>
    <rPh sb="20" eb="23">
      <t>ヤマガタケン</t>
    </rPh>
    <rPh sb="24" eb="26">
      <t>ゼンコク</t>
    </rPh>
    <phoneticPr fontId="3"/>
  </si>
  <si>
    <t>客室稼働率</t>
    <rPh sb="0" eb="2">
      <t>キャクシツ</t>
    </rPh>
    <rPh sb="2" eb="5">
      <t>カドウリツ</t>
    </rPh>
    <phoneticPr fontId="3"/>
  </si>
  <si>
    <t>延べ宿泊者数</t>
    <rPh sb="0" eb="1">
      <t>ノベ</t>
    </rPh>
    <rPh sb="2" eb="5">
      <t>シュクハクシャ</t>
    </rPh>
    <rPh sb="5" eb="6">
      <t>スウ</t>
    </rPh>
    <phoneticPr fontId="3"/>
  </si>
  <si>
    <t>山形県</t>
    <rPh sb="0" eb="3">
      <t>ヤマガタケン</t>
    </rPh>
    <phoneticPr fontId="3"/>
  </si>
  <si>
    <t>日本人</t>
    <rPh sb="0" eb="3">
      <t>ニホンジン</t>
    </rPh>
    <phoneticPr fontId="3"/>
  </si>
  <si>
    <t>外国人</t>
    <rPh sb="0" eb="3">
      <t>ガイコクジン</t>
    </rPh>
    <phoneticPr fontId="3"/>
  </si>
  <si>
    <t>資料：国土交通省観光庁「宿泊旅行統計調査」</t>
    <rPh sb="3" eb="5">
      <t>コクド</t>
    </rPh>
    <rPh sb="5" eb="8">
      <t>コウツウショウ</t>
    </rPh>
    <rPh sb="8" eb="10">
      <t>カンコウ</t>
    </rPh>
    <rPh sb="10" eb="11">
      <t>チョウ</t>
    </rPh>
    <rPh sb="12" eb="14">
      <t>シュクハク</t>
    </rPh>
    <rPh sb="14" eb="16">
      <t>リョコウ</t>
    </rPh>
    <rPh sb="16" eb="18">
      <t>トウケイ</t>
    </rPh>
    <rPh sb="18" eb="20">
      <t>チョウサ</t>
    </rPh>
    <phoneticPr fontId="3"/>
  </si>
  <si>
    <t>６　　金    融</t>
    <phoneticPr fontId="4"/>
  </si>
  <si>
    <t>７　　物価・家計</t>
    <rPh sb="3" eb="5">
      <t>ブッカ</t>
    </rPh>
    <rPh sb="6" eb="8">
      <t>カケイ</t>
    </rPh>
    <phoneticPr fontId="4"/>
  </si>
  <si>
    <t>８　　商業・貿易</t>
    <phoneticPr fontId="4"/>
  </si>
  <si>
    <t>９　　建    築</t>
    <phoneticPr fontId="4"/>
  </si>
  <si>
    <t>10　その他</t>
    <phoneticPr fontId="3"/>
  </si>
  <si>
    <t>％</t>
    <phoneticPr fontId="3"/>
  </si>
  <si>
    <t>人泊</t>
    <rPh sb="0" eb="2">
      <t>ニンパク</t>
    </rPh>
    <phoneticPr fontId="3"/>
  </si>
  <si>
    <t>宿泊旅行</t>
    <rPh sb="0" eb="4">
      <t>シュクハクリョコウ</t>
    </rPh>
    <phoneticPr fontId="4"/>
  </si>
  <si>
    <t>客室稼働率</t>
    <rPh sb="0" eb="5">
      <t>キャクシツカドウリツ</t>
    </rPh>
    <phoneticPr fontId="3"/>
  </si>
  <si>
    <t>延べ</t>
    <rPh sb="0" eb="1">
      <t>ノベ</t>
    </rPh>
    <phoneticPr fontId="3"/>
  </si>
  <si>
    <t>宿泊者数</t>
    <rPh sb="0" eb="3">
      <t>シュクハクシャ</t>
    </rPh>
    <rPh sb="3" eb="4">
      <t>スウ</t>
    </rPh>
    <phoneticPr fontId="3"/>
  </si>
  <si>
    <t>人泊</t>
    <rPh sb="0" eb="2">
      <t>ジンパク</t>
    </rPh>
    <phoneticPr fontId="3"/>
  </si>
  <si>
    <t>国土交通省観光庁　</t>
    <rPh sb="0" eb="2">
      <t>コクド</t>
    </rPh>
    <rPh sb="2" eb="5">
      <t>コウツウショウ</t>
    </rPh>
    <rPh sb="5" eb="7">
      <t>カンコウ</t>
    </rPh>
    <rPh sb="7" eb="8">
      <t>チョウ</t>
    </rPh>
    <phoneticPr fontId="4"/>
  </si>
  <si>
    <t>国土交通省観光庁</t>
    <rPh sb="0" eb="2">
      <t>コクド</t>
    </rPh>
    <rPh sb="2" eb="5">
      <t>コウツウショウ</t>
    </rPh>
    <rPh sb="5" eb="7">
      <t>カンコウ</t>
    </rPh>
    <rPh sb="7" eb="8">
      <t>チョウ</t>
    </rPh>
    <phoneticPr fontId="4"/>
  </si>
  <si>
    <t xml:space="preserve">    ３）銀行預金残高は実質預金に譲渡性預金を含めた額。</t>
    <rPh sb="18" eb="21">
      <t>ジョウトセイ</t>
    </rPh>
    <rPh sb="21" eb="23">
      <t>ヨキン</t>
    </rPh>
    <rPh sb="27" eb="28">
      <t>ガク</t>
    </rPh>
    <phoneticPr fontId="4"/>
  </si>
  <si>
    <t>５ 　観　　光</t>
    <rPh sb="3" eb="4">
      <t>カン</t>
    </rPh>
    <rPh sb="6" eb="7">
      <t>ヒカリ</t>
    </rPh>
    <phoneticPr fontId="4"/>
  </si>
  <si>
    <t>全　国</t>
    <rPh sb="0" eb="1">
      <t>ゼン</t>
    </rPh>
    <rPh sb="2" eb="3">
      <t>クニ</t>
    </rPh>
    <phoneticPr fontId="3"/>
  </si>
  <si>
    <t>総　数</t>
    <rPh sb="0" eb="1">
      <t>ソウ</t>
    </rPh>
    <rPh sb="2" eb="3">
      <t>スウ</t>
    </rPh>
    <phoneticPr fontId="3"/>
  </si>
  <si>
    <t>（３）企業倒産（負債総額１千万円以上・含内整理）　（山形県）</t>
    <phoneticPr fontId="3"/>
  </si>
  <si>
    <t>（４）信用保証業務状況 （山形県）</t>
    <phoneticPr fontId="4"/>
  </si>
  <si>
    <t>資料：日本銀行山形事務所、山形県信用組合協会、農林中央金庫山形支店 （２）についても同じ。</t>
    <rPh sb="42" eb="43">
      <t>オナ</t>
    </rPh>
    <phoneticPr fontId="3"/>
  </si>
  <si>
    <t xml:space="preserve"> 　 　　11</t>
  </si>
  <si>
    <t xml:space="preserve"> 　　　 ４</t>
  </si>
  <si>
    <t>　　　　11</t>
  </si>
  <si>
    <t xml:space="preserve">    　　５</t>
  </si>
  <si>
    <t>郡部計</t>
    <phoneticPr fontId="3"/>
  </si>
  <si>
    <t>注：本表は、令和２年国勢調査結果確定値を基に推計したものである。</t>
    <rPh sb="6" eb="8">
      <t>レイワ</t>
    </rPh>
    <rPh sb="9" eb="10">
      <t>ネン</t>
    </rPh>
    <rPh sb="10" eb="12">
      <t>コクセイ</t>
    </rPh>
    <rPh sb="12" eb="14">
      <t>チョウサ</t>
    </rPh>
    <rPh sb="14" eb="16">
      <t>ケッカ</t>
    </rPh>
    <rPh sb="20" eb="21">
      <t>モト</t>
    </rPh>
    <rPh sb="22" eb="24">
      <t>スイケイ</t>
    </rPh>
    <phoneticPr fontId="5"/>
  </si>
  <si>
    <t>注：年の動態は、前年10月1日から当年9月30日までの1年間。</t>
    <rPh sb="2" eb="3">
      <t>ネン</t>
    </rPh>
    <phoneticPr fontId="4"/>
  </si>
  <si>
    <t xml:space="preserve"> 　 　　12</t>
  </si>
  <si>
    <t>　　　　12</t>
  </si>
  <si>
    <t>　            ５</t>
  </si>
  <si>
    <t>　　    11</t>
  </si>
  <si>
    <t>窯業・土石</t>
    <rPh sb="0" eb="2">
      <t>ヨウギョウ</t>
    </rPh>
    <rPh sb="3" eb="5">
      <t>ドセキ</t>
    </rPh>
    <phoneticPr fontId="3"/>
  </si>
  <si>
    <t>製品工業</t>
    <rPh sb="0" eb="2">
      <t>セイヒン</t>
    </rPh>
    <rPh sb="2" eb="3">
      <t>コウ</t>
    </rPh>
    <rPh sb="3" eb="4">
      <t>ギョウ</t>
    </rPh>
    <phoneticPr fontId="3"/>
  </si>
  <si>
    <t>注：１）現金給与総額はきまって支給する給与と特別給与の合計。きまって支給する給与は、所定内給与と超過労働給与の合計。</t>
    <rPh sb="0" eb="1">
      <t>チュウ</t>
    </rPh>
    <rPh sb="4" eb="6">
      <t>ゲンキン</t>
    </rPh>
    <rPh sb="6" eb="8">
      <t>キュウヨ</t>
    </rPh>
    <rPh sb="8" eb="10">
      <t>ソウガク</t>
    </rPh>
    <rPh sb="15" eb="17">
      <t>シキュウ</t>
    </rPh>
    <rPh sb="19" eb="21">
      <t>キュウヨ</t>
    </rPh>
    <rPh sb="22" eb="24">
      <t>トクベツ</t>
    </rPh>
    <rPh sb="24" eb="26">
      <t>キュウヨ</t>
    </rPh>
    <rPh sb="27" eb="29">
      <t>ゴウケイ</t>
    </rPh>
    <rPh sb="34" eb="36">
      <t>シキュウ</t>
    </rPh>
    <rPh sb="38" eb="40">
      <t>キュウヨ</t>
    </rPh>
    <rPh sb="42" eb="45">
      <t>ショテイナイ</t>
    </rPh>
    <rPh sb="45" eb="47">
      <t>キュウヨ</t>
    </rPh>
    <rPh sb="48" eb="50">
      <t>チョウカ</t>
    </rPh>
    <rPh sb="50" eb="52">
      <t>ロウドウ</t>
    </rPh>
    <rPh sb="52" eb="54">
      <t>キュウヨ</t>
    </rPh>
    <rPh sb="55" eb="57">
      <t>ゴウケイ</t>
    </rPh>
    <phoneticPr fontId="3"/>
  </si>
  <si>
    <t xml:space="preserve">        12</t>
  </si>
  <si>
    <t xml:space="preserve">  ５</t>
    <phoneticPr fontId="3"/>
  </si>
  <si>
    <t>　　    12</t>
  </si>
  <si>
    <t xml:space="preserve">    　　５</t>
    <phoneticPr fontId="3"/>
  </si>
  <si>
    <t>　　　　　　　　　　　　　　　　　　　　　</t>
    <phoneticPr fontId="3"/>
  </si>
  <si>
    <t>注：pは速報値、rは確報値。</t>
    <rPh sb="0" eb="1">
      <t>チュウ</t>
    </rPh>
    <phoneticPr fontId="4"/>
  </si>
  <si>
    <t>注：１）pは速報値、rは確定値。２）人口は、令和２年国勢調査確定値を基に推計している。３）有効求人倍率は、新規学卒を除きパートタイ</t>
    <rPh sb="12" eb="15">
      <t>カクテイチ</t>
    </rPh>
    <phoneticPr fontId="3"/>
  </si>
  <si>
    <t xml:space="preserve">    </t>
    <phoneticPr fontId="3"/>
  </si>
  <si>
    <t xml:space="preserve">    　　６</t>
  </si>
  <si>
    <t>注：１）百貨店・スーパー売上高とは、調査対象店舗の売上高の合計で、消費税を含む。２）宿泊旅行は第２次速報値。（確定値公表後は</t>
    <rPh sb="4" eb="7">
      <t>ヒャッカテン</t>
    </rPh>
    <rPh sb="37" eb="38">
      <t>フク</t>
    </rPh>
    <rPh sb="42" eb="46">
      <t>シュクハクリョコウ</t>
    </rPh>
    <rPh sb="47" eb="48">
      <t>ダイ</t>
    </rPh>
    <rPh sb="49" eb="50">
      <t>ジ</t>
    </rPh>
    <rPh sb="50" eb="53">
      <t>ソクホウチ</t>
    </rPh>
    <rPh sb="55" eb="58">
      <t>カクテイチ</t>
    </rPh>
    <rPh sb="57" eb="58">
      <t>チ</t>
    </rPh>
    <rPh sb="58" eb="60">
      <t>コウヒョウ</t>
    </rPh>
    <rPh sb="60" eb="61">
      <t>ゴ</t>
    </rPh>
    <phoneticPr fontId="3"/>
  </si>
  <si>
    <t>　　確定値）３）企業倒産は、負債総額1,000万円以上・含内整理。４）四捨五入の関係で、年計と各月の合計が一致しないことがある。</t>
    <rPh sb="3" eb="4">
      <t>テイ</t>
    </rPh>
    <phoneticPr fontId="3"/>
  </si>
  <si>
    <t>注：第２次速報値、確定値公表後は確定値。</t>
    <rPh sb="2" eb="3">
      <t>ダイ</t>
    </rPh>
    <rPh sb="4" eb="5">
      <t>ジ</t>
    </rPh>
    <rPh sb="5" eb="8">
      <t>ソクホウチ</t>
    </rPh>
    <rPh sb="9" eb="12">
      <t>カクテイチ</t>
    </rPh>
    <rPh sb="12" eb="15">
      <t>コウヒョウゴ</t>
    </rPh>
    <rPh sb="16" eb="19">
      <t>カクテイチ</t>
    </rPh>
    <phoneticPr fontId="3"/>
  </si>
  <si>
    <t xml:space="preserve"> 　 　　５</t>
    <phoneticPr fontId="3"/>
  </si>
  <si>
    <t xml:space="preserve"> 　令和 ４年</t>
    <rPh sb="2" eb="4">
      <t>レイワ</t>
    </rPh>
    <phoneticPr fontId="3"/>
  </si>
  <si>
    <t xml:space="preserve">    　  11</t>
  </si>
  <si>
    <t xml:space="preserve">         令和 ４年</t>
    <rPh sb="9" eb="11">
      <t>レイワ</t>
    </rPh>
    <phoneticPr fontId="3"/>
  </si>
  <si>
    <t>　            ６</t>
  </si>
  <si>
    <t xml:space="preserve">   令和 ４年</t>
    <rPh sb="3" eb="5">
      <t>レイワ</t>
    </rPh>
    <rPh sb="7" eb="8">
      <t>ネン</t>
    </rPh>
    <phoneticPr fontId="3"/>
  </si>
  <si>
    <t xml:space="preserve">   令和 ４年</t>
    <rPh sb="3" eb="5">
      <t>レイワ</t>
    </rPh>
    <phoneticPr fontId="3"/>
  </si>
  <si>
    <t>　</t>
    <phoneticPr fontId="3"/>
  </si>
  <si>
    <t xml:space="preserve"> 　令和 ３年度</t>
    <rPh sb="2" eb="4">
      <t>レイワ</t>
    </rPh>
    <phoneticPr fontId="3"/>
  </si>
  <si>
    <t xml:space="preserve"> 　　　 ５</t>
  </si>
  <si>
    <t>注：月別及び令和６年は、速報値である。</t>
    <rPh sb="0" eb="1">
      <t>チュウ</t>
    </rPh>
    <rPh sb="2" eb="4">
      <t>ツキベツ</t>
    </rPh>
    <rPh sb="4" eb="5">
      <t>オヨ</t>
    </rPh>
    <rPh sb="6" eb="8">
      <t>レイワ</t>
    </rPh>
    <rPh sb="9" eb="10">
      <t>ネン</t>
    </rPh>
    <rPh sb="12" eb="15">
      <t>ソクホウチ</t>
    </rPh>
    <phoneticPr fontId="3"/>
  </si>
  <si>
    <t xml:space="preserve">    　  12</t>
  </si>
  <si>
    <t xml:space="preserve">    　　６</t>
    <phoneticPr fontId="3"/>
  </si>
  <si>
    <t>　　全国：月別の完全失業率は、季節調整値。５）家計は、二人以上の世帯。山形県：標本数が少ないことから、標本誤差が大きく、必ずしも</t>
    <phoneticPr fontId="3"/>
  </si>
  <si>
    <t>　　　　10</t>
  </si>
  <si>
    <t xml:space="preserve"> 　 　　10</t>
  </si>
  <si>
    <t xml:space="preserve">    　　10</t>
  </si>
  <si>
    <t xml:space="preserve">    　　11</t>
    <phoneticPr fontId="3"/>
  </si>
  <si>
    <t>　　    10</t>
  </si>
  <si>
    <t xml:space="preserve">     　 10</t>
  </si>
  <si>
    <t xml:space="preserve">    　  10</t>
  </si>
  <si>
    <t xml:space="preserve">        10</t>
  </si>
  <si>
    <t>　 　    11</t>
  </si>
  <si>
    <t>　 　    12</t>
  </si>
  <si>
    <t xml:space="preserve">      　11</t>
    <phoneticPr fontId="3"/>
  </si>
  <si>
    <t xml:space="preserve">    　　11</t>
    <phoneticPr fontId="3"/>
  </si>
  <si>
    <t>　　    11</t>
    <phoneticPr fontId="3"/>
  </si>
  <si>
    <t>　　    12</t>
    <phoneticPr fontId="3"/>
  </si>
  <si>
    <t xml:space="preserve">      　11</t>
    <phoneticPr fontId="3"/>
  </si>
  <si>
    <t xml:space="preserve">    　　10</t>
    <phoneticPr fontId="3"/>
  </si>
  <si>
    <t xml:space="preserve">     　 ６</t>
    <phoneticPr fontId="3"/>
  </si>
  <si>
    <t xml:space="preserve">    　　６</t>
    <phoneticPr fontId="3"/>
  </si>
  <si>
    <t>　　　　４</t>
  </si>
  <si>
    <t>　　　　７</t>
  </si>
  <si>
    <t>　　　　８</t>
  </si>
  <si>
    <t>　　　　９</t>
  </si>
  <si>
    <t>　　　　10</t>
    <phoneticPr fontId="3"/>
  </si>
  <si>
    <t>　　７年 １</t>
    <phoneticPr fontId="3"/>
  </si>
  <si>
    <t>　　　　２</t>
    <phoneticPr fontId="3"/>
  </si>
  <si>
    <t>　　　　３</t>
    <phoneticPr fontId="3"/>
  </si>
  <si>
    <r>
      <rPr>
        <sz val="6"/>
        <rFont val="ＭＳ 明朝"/>
        <family val="1"/>
        <charset val="128"/>
      </rPr>
      <t xml:space="preserve"> </t>
    </r>
    <r>
      <rPr>
        <sz val="10"/>
        <rFont val="ＭＳ 明朝"/>
        <family val="1"/>
        <charset val="128"/>
      </rPr>
      <t>　</t>
    </r>
    <r>
      <rPr>
        <sz val="9"/>
        <rFont val="ＭＳ 明朝"/>
        <family val="1"/>
        <charset val="128"/>
      </rPr>
      <t>令和 ４年</t>
    </r>
    <r>
      <rPr>
        <sz val="11"/>
        <rFont val="ＭＳ Ｐゴシック"/>
        <family val="3"/>
        <charset val="128"/>
      </rPr>
      <t/>
    </r>
    <rPh sb="2" eb="4">
      <t>レイワ</t>
    </rPh>
    <phoneticPr fontId="3"/>
  </si>
  <si>
    <t>　　山形市の縮図とならないため、利用に当たっては注意を要する。。</t>
    <phoneticPr fontId="3"/>
  </si>
  <si>
    <t>　 　    ９</t>
  </si>
  <si>
    <t>　 　    10</t>
    <phoneticPr fontId="3"/>
  </si>
  <si>
    <t xml:space="preserve">       　２</t>
    <phoneticPr fontId="3"/>
  </si>
  <si>
    <t xml:space="preserve">       　３</t>
  </si>
  <si>
    <t>　　５年平均</t>
    <rPh sb="3" eb="4">
      <t>ネン</t>
    </rPh>
    <rPh sb="4" eb="6">
      <t>ヘイキン</t>
    </rPh>
    <phoneticPr fontId="4"/>
  </si>
  <si>
    <t>　　６年平均</t>
    <rPh sb="3" eb="4">
      <t>ネン</t>
    </rPh>
    <rPh sb="4" eb="6">
      <t>ヘイキン</t>
    </rPh>
    <phoneticPr fontId="4"/>
  </si>
  <si>
    <t xml:space="preserve">    　　４</t>
  </si>
  <si>
    <t xml:space="preserve">    　　７</t>
  </si>
  <si>
    <t xml:space="preserve">    　　８</t>
  </si>
  <si>
    <t xml:space="preserve">    　　９</t>
  </si>
  <si>
    <t>　 ７年 １</t>
    <phoneticPr fontId="3"/>
  </si>
  <si>
    <t>　　５年平均</t>
    <rPh sb="3" eb="5">
      <t>ヘイキン</t>
    </rPh>
    <phoneticPr fontId="4"/>
  </si>
  <si>
    <t>　　６年平均</t>
    <rPh sb="3" eb="5">
      <t>ヘイキン</t>
    </rPh>
    <phoneticPr fontId="4"/>
  </si>
  <si>
    <t xml:space="preserve">    　　３</t>
  </si>
  <si>
    <t xml:space="preserve">    　　10</t>
    <phoneticPr fontId="3"/>
  </si>
  <si>
    <t xml:space="preserve">    　  ７</t>
  </si>
  <si>
    <t xml:space="preserve">    　  ８</t>
  </si>
  <si>
    <t xml:space="preserve">    　  ９</t>
  </si>
  <si>
    <t>　　　　２</t>
    <phoneticPr fontId="3"/>
  </si>
  <si>
    <t>　　    ４</t>
  </si>
  <si>
    <t>　　    ５</t>
  </si>
  <si>
    <t>　　    ６</t>
  </si>
  <si>
    <t>　　    ７</t>
  </si>
  <si>
    <t>　　    ８</t>
  </si>
  <si>
    <t>　　    ９</t>
  </si>
  <si>
    <t>　　５年度平均</t>
    <phoneticPr fontId="3"/>
  </si>
  <si>
    <t xml:space="preserve">    　　２</t>
    <phoneticPr fontId="3"/>
  </si>
  <si>
    <t xml:space="preserve">     　 ７</t>
  </si>
  <si>
    <t xml:space="preserve">     　 ８</t>
  </si>
  <si>
    <t xml:space="preserve">     　 ９</t>
  </si>
  <si>
    <t>　    　２</t>
    <phoneticPr fontId="3"/>
  </si>
  <si>
    <t xml:space="preserve">        ３</t>
  </si>
  <si>
    <t xml:space="preserve">        ４</t>
  </si>
  <si>
    <t xml:space="preserve">        ５</t>
  </si>
  <si>
    <t xml:space="preserve">        ６</t>
  </si>
  <si>
    <t xml:space="preserve">        ７</t>
  </si>
  <si>
    <t xml:space="preserve">        ８</t>
  </si>
  <si>
    <t xml:space="preserve">        ９</t>
  </si>
  <si>
    <t xml:space="preserve">        ２</t>
    <phoneticPr fontId="3"/>
  </si>
  <si>
    <t>　　    ３</t>
  </si>
  <si>
    <t>　　　　３</t>
  </si>
  <si>
    <t>　　　　５</t>
  </si>
  <si>
    <t>　　　　６</t>
  </si>
  <si>
    <t>　　    ２</t>
    <phoneticPr fontId="3"/>
  </si>
  <si>
    <t xml:space="preserve"> 　 　　５</t>
  </si>
  <si>
    <t xml:space="preserve"> 　 　　６</t>
  </si>
  <si>
    <t xml:space="preserve"> 　 　　７</t>
  </si>
  <si>
    <t xml:space="preserve"> 　 　　８</t>
  </si>
  <si>
    <t xml:space="preserve"> 　 　　９</t>
  </si>
  <si>
    <t>　      ２</t>
    <phoneticPr fontId="3"/>
  </si>
  <si>
    <t>　      ３</t>
  </si>
  <si>
    <t xml:space="preserve"> 令和 ４年度</t>
  </si>
  <si>
    <t xml:space="preserve">  ６</t>
  </si>
  <si>
    <t xml:space="preserve"> 　 　　２</t>
    <phoneticPr fontId="3"/>
  </si>
  <si>
    <t xml:space="preserve"> 　 　　３</t>
  </si>
  <si>
    <t xml:space="preserve">    　　２ </t>
    <phoneticPr fontId="3"/>
  </si>
  <si>
    <t xml:space="preserve">    　　３</t>
    <phoneticPr fontId="3"/>
  </si>
  <si>
    <t xml:space="preserve"> 　 　　４</t>
  </si>
  <si>
    <t xml:space="preserve"> 　 　　２</t>
    <phoneticPr fontId="3"/>
  </si>
  <si>
    <t>　  ７年１</t>
    <phoneticPr fontId="3"/>
  </si>
  <si>
    <t xml:space="preserve"> 　 ７年１</t>
    <phoneticPr fontId="3"/>
  </si>
  <si>
    <t>　　    ２</t>
    <phoneticPr fontId="3"/>
  </si>
  <si>
    <t xml:space="preserve"> 　 ７年１</t>
    <phoneticPr fontId="3"/>
  </si>
  <si>
    <t>　　ムを含む季節調整値。年値は原数値。４）労働力は、山形県：労働力調査の結果を都道府県別に時系列回帰モデルによって推計した四半期</t>
    <phoneticPr fontId="3"/>
  </si>
  <si>
    <t>　　などにより、全国の結果に比べ結果精度が十分に確保できないとみられることから、結果の利用に当たっては注意を要する。</t>
    <phoneticPr fontId="3"/>
  </si>
  <si>
    <t>　  平均結果。毎年１～３月期平均公表時に遡及改定している。都道府県別に表章するように標本設計を行っておらず、標本規模も小さいこと</t>
    <phoneticPr fontId="3"/>
  </si>
  <si>
    <t>　　うち主要８業種を掲載。２）pは速報値、rは確定値。</t>
    <phoneticPr fontId="3"/>
  </si>
  <si>
    <t xml:space="preserve">    　　２</t>
    <phoneticPr fontId="3"/>
  </si>
  <si>
    <t>資料：国土交通省東北運輸局</t>
    <phoneticPr fontId="3"/>
  </si>
  <si>
    <t xml:space="preserve">      　12</t>
    <phoneticPr fontId="3"/>
  </si>
  <si>
    <t xml:space="preserve">    　　12</t>
    <phoneticPr fontId="3"/>
  </si>
  <si>
    <t xml:space="preserve">       　４</t>
  </si>
  <si>
    <t>　    　３</t>
  </si>
  <si>
    <t>　　　　２</t>
    <phoneticPr fontId="3"/>
  </si>
  <si>
    <t>　      ４</t>
  </si>
  <si>
    <t xml:space="preserve">   p  　４</t>
  </si>
  <si>
    <t xml:space="preserve">     　 11</t>
    <phoneticPr fontId="3"/>
  </si>
  <si>
    <t>　 ７年 １</t>
    <rPh sb="3" eb="4">
      <t>ネン</t>
    </rPh>
    <phoneticPr fontId="3"/>
  </si>
  <si>
    <t xml:space="preserve">   ７年 １</t>
    <phoneticPr fontId="3"/>
  </si>
  <si>
    <t xml:space="preserve"> 　７年 １</t>
    <rPh sb="3" eb="4">
      <t>ネン</t>
    </rPh>
    <phoneticPr fontId="3"/>
  </si>
  <si>
    <t xml:space="preserve">… </t>
    <phoneticPr fontId="3"/>
  </si>
  <si>
    <t>％</t>
    <phoneticPr fontId="3"/>
  </si>
  <si>
    <t>令和２年
　＝100</t>
    <rPh sb="0" eb="2">
      <t>レイワ</t>
    </rPh>
    <phoneticPr fontId="4"/>
  </si>
  <si>
    <t>　  ７年１期</t>
    <rPh sb="4" eb="5">
      <t>ネン</t>
    </rPh>
    <rPh sb="6" eb="7">
      <t>キ</t>
    </rPh>
    <phoneticPr fontId="3"/>
  </si>
  <si>
    <t>　　７年１期</t>
    <rPh sb="3" eb="4">
      <t>ネン</t>
    </rPh>
    <rPh sb="5" eb="6">
      <t>キ</t>
    </rPh>
    <phoneticPr fontId="3"/>
  </si>
  <si>
    <t xml:space="preserve">   令和 ４年</t>
  </si>
  <si>
    <t xml:space="preserve"> 　 　　５</t>
    <phoneticPr fontId="3"/>
  </si>
  <si>
    <t xml:space="preserve"> 　７年 １</t>
    <phoneticPr fontId="3"/>
  </si>
  <si>
    <t xml:space="preserve"> 　 　　２</t>
    <phoneticPr fontId="3"/>
  </si>
  <si>
    <t xml:space="preserve"> 　 　　３</t>
    <phoneticPr fontId="3"/>
  </si>
  <si>
    <t xml:space="preserve"> 　 　　４</t>
    <phoneticPr fontId="3"/>
  </si>
  <si>
    <t>　 　    ８</t>
    <phoneticPr fontId="3"/>
  </si>
  <si>
    <t xml:space="preserve">       　６</t>
    <phoneticPr fontId="3"/>
  </si>
  <si>
    <t xml:space="preserve">    　 　５</t>
    <phoneticPr fontId="3"/>
  </si>
  <si>
    <t>　    　12</t>
    <phoneticPr fontId="3"/>
  </si>
  <si>
    <t xml:space="preserve">       　５</t>
  </si>
  <si>
    <t>　 　 　２</t>
    <phoneticPr fontId="3"/>
  </si>
  <si>
    <t xml:space="preserve">    　  ２</t>
    <phoneticPr fontId="3"/>
  </si>
  <si>
    <t>　    　４</t>
  </si>
  <si>
    <t xml:space="preserve">      　２</t>
    <phoneticPr fontId="3"/>
  </si>
  <si>
    <t>令和６年６月</t>
    <rPh sb="0" eb="1">
      <t>レイワ</t>
    </rPh>
    <phoneticPr fontId="3"/>
  </si>
  <si>
    <t>　      ５</t>
  </si>
  <si>
    <t xml:space="preserve">   p  　５</t>
  </si>
  <si>
    <t>令和６年４月</t>
    <rPh sb="0" eb="2">
      <t>レイワ</t>
    </rPh>
    <rPh sb="3" eb="4">
      <t>ネン</t>
    </rPh>
    <rPh sb="5" eb="6">
      <t>ツキ</t>
    </rPh>
    <phoneticPr fontId="3"/>
  </si>
  <si>
    <t>　　３）率計算の基礎は、年率については、各年10月1日現在の日本人人口による。</t>
    <rPh sb="4" eb="5">
      <t>リツ</t>
    </rPh>
    <rPh sb="5" eb="7">
      <t>ケイサン</t>
    </rPh>
    <rPh sb="8" eb="10">
      <t>キソ</t>
    </rPh>
    <rPh sb="12" eb="14">
      <t>ネンリツ</t>
    </rPh>
    <rPh sb="20" eb="22">
      <t>カクネン</t>
    </rPh>
    <rPh sb="24" eb="25">
      <t>ガツ</t>
    </rPh>
    <rPh sb="26" eb="27">
      <t>ニチ</t>
    </rPh>
    <rPh sb="27" eb="29">
      <t>ゲンザイ</t>
    </rPh>
    <phoneticPr fontId="3"/>
  </si>
  <si>
    <t>　　　　４</t>
    <phoneticPr fontId="3"/>
  </si>
  <si>
    <t>　　　　５</t>
    <phoneticPr fontId="3"/>
  </si>
  <si>
    <t>　　　　６</t>
    <phoneticPr fontId="3"/>
  </si>
  <si>
    <t xml:space="preserve">△936 </t>
    <phoneticPr fontId="3"/>
  </si>
  <si>
    <t xml:space="preserve"> 　　 　２</t>
    <phoneticPr fontId="3"/>
  </si>
  <si>
    <t xml:space="preserve">… </t>
  </si>
  <si>
    <t>-</t>
    <phoneticPr fontId="3"/>
  </si>
  <si>
    <t xml:space="preserve"> </t>
    <phoneticPr fontId="3"/>
  </si>
  <si>
    <t>令和４年度平均</t>
    <rPh sb="0" eb="2">
      <t>レイワ</t>
    </rPh>
    <phoneticPr fontId="3"/>
  </si>
  <si>
    <t>　　６年度平均</t>
  </si>
  <si>
    <t xml:space="preserve">    ５) 新設住宅着工戸数の一部は遡及改訂した。</t>
    <rPh sb="7" eb="9">
      <t>シンセツ</t>
    </rPh>
    <rPh sb="9" eb="11">
      <t>ジュウタク</t>
    </rPh>
    <rPh sb="11" eb="13">
      <t>チャッコウ</t>
    </rPh>
    <rPh sb="13" eb="15">
      <t>コスウ</t>
    </rPh>
    <rPh sb="16" eb="18">
      <t>イチブ</t>
    </rPh>
    <rPh sb="19" eb="23">
      <t>ソキュウカイテイ</t>
    </rPh>
    <phoneticPr fontId="3"/>
  </si>
  <si>
    <t>　 　　７</t>
  </si>
  <si>
    <t xml:space="preserve">       　６</t>
  </si>
  <si>
    <t xml:space="preserve"> 　　 　３</t>
  </si>
  <si>
    <t>　 　 　３</t>
    <phoneticPr fontId="3"/>
  </si>
  <si>
    <t xml:space="preserve">    　  ３</t>
    <phoneticPr fontId="3"/>
  </si>
  <si>
    <t>　    　５</t>
  </si>
  <si>
    <t xml:space="preserve">      　３</t>
    <phoneticPr fontId="3"/>
  </si>
  <si>
    <t>令和６年７月</t>
    <rPh sb="0" eb="1">
      <t>レイワ</t>
    </rPh>
    <phoneticPr fontId="3"/>
  </si>
  <si>
    <t>令和６年６月</t>
    <rPh sb="0" eb="1">
      <t>レイワ</t>
    </rPh>
    <rPh sb="5" eb="6">
      <t>ガツ</t>
    </rPh>
    <phoneticPr fontId="3"/>
  </si>
  <si>
    <t>　      ６</t>
  </si>
  <si>
    <t xml:space="preserve">   p  　６</t>
  </si>
  <si>
    <t>令和６年６月</t>
    <rPh sb="0" eb="2">
      <t>レイワ</t>
    </rPh>
    <phoneticPr fontId="3"/>
  </si>
  <si>
    <t>　　３）自動車保有数は軽二輪車の公表後に掲載。</t>
    <rPh sb="4" eb="9">
      <t>ジドウシャホユウ</t>
    </rPh>
    <rPh sb="9" eb="10">
      <t>スウ</t>
    </rPh>
    <rPh sb="11" eb="12">
      <t>ケイ</t>
    </rPh>
    <rPh sb="12" eb="13">
      <t>2</t>
    </rPh>
    <rPh sb="13" eb="14">
      <t>リン</t>
    </rPh>
    <rPh sb="14" eb="15">
      <t>シャ</t>
    </rPh>
    <rPh sb="16" eb="19">
      <t>コウヒョウゴ</t>
    </rPh>
    <rPh sb="20" eb="22">
      <t>ケイサイ</t>
    </rPh>
    <phoneticPr fontId="3"/>
  </si>
  <si>
    <t>p12,340</t>
    <phoneticPr fontId="3"/>
  </si>
  <si>
    <t>p12,334</t>
    <phoneticPr fontId="3"/>
  </si>
  <si>
    <t>p12,336</t>
    <phoneticPr fontId="3"/>
  </si>
  <si>
    <t>p12,330</t>
    <phoneticPr fontId="3"/>
  </si>
  <si>
    <t xml:space="preserve">   令和 ４年</t>
    <rPh sb="3" eb="5">
      <t>レイワ</t>
    </rPh>
    <rPh sb="7" eb="8">
      <t>ネン</t>
    </rPh>
    <phoneticPr fontId="3"/>
  </si>
  <si>
    <t>食料品工業</t>
    <rPh sb="0" eb="5">
      <t>ショクリョウヒンコウギョウ</t>
    </rPh>
    <phoneticPr fontId="3"/>
  </si>
  <si>
    <t>-</t>
    <phoneticPr fontId="3"/>
  </si>
  <si>
    <t>…</t>
  </si>
  <si>
    <t>112.6</t>
    <phoneticPr fontId="3"/>
  </si>
  <si>
    <t>111.7</t>
    <phoneticPr fontId="3"/>
  </si>
  <si>
    <t>令和６年７月</t>
  </si>
  <si>
    <t>令和６年７月</t>
    <rPh sb="0" eb="2">
      <t>レイワ</t>
    </rPh>
    <rPh sb="5" eb="6">
      <t>ガツ</t>
    </rPh>
    <phoneticPr fontId="3"/>
  </si>
  <si>
    <t xml:space="preserve"> 令和７年６月</t>
    <rPh sb="1" eb="3">
      <t>レイワ</t>
    </rPh>
    <rPh sb="6" eb="7">
      <t>ツキ</t>
    </rPh>
    <phoneticPr fontId="3"/>
  </si>
  <si>
    <t>　 　　８</t>
  </si>
  <si>
    <t xml:space="preserve"> 令和６年７月</t>
    <rPh sb="1" eb="3">
      <t>レイワ</t>
    </rPh>
    <phoneticPr fontId="3"/>
  </si>
  <si>
    <t xml:space="preserve">       　７</t>
  </si>
  <si>
    <t>令和７年８月１日現在</t>
    <rPh sb="0" eb="1">
      <t>レイ</t>
    </rPh>
    <rPh sb="1" eb="2">
      <t>ワ</t>
    </rPh>
    <rPh sb="3" eb="4">
      <t>ネン</t>
    </rPh>
    <phoneticPr fontId="5"/>
  </si>
  <si>
    <t>令和６年４月</t>
    <rPh sb="0" eb="1">
      <t>レイワ</t>
    </rPh>
    <phoneticPr fontId="3"/>
  </si>
  <si>
    <t xml:space="preserve"> 　　 　４</t>
  </si>
  <si>
    <t>６月分</t>
    <rPh sb="2" eb="3">
      <t>ブン</t>
    </rPh>
    <phoneticPr fontId="3"/>
  </si>
  <si>
    <t>６月分</t>
    <phoneticPr fontId="3"/>
  </si>
  <si>
    <t>６月末</t>
    <rPh sb="2" eb="3">
      <t>マツ</t>
    </rPh>
    <phoneticPr fontId="3"/>
  </si>
  <si>
    <t>令和６年６月</t>
    <rPh sb="0" eb="2">
      <t>レイワ</t>
    </rPh>
    <rPh sb="5" eb="6">
      <t>ツキ</t>
    </rPh>
    <phoneticPr fontId="3"/>
  </si>
  <si>
    <t>　p　 　６</t>
  </si>
  <si>
    <t>　r　 　５</t>
    <phoneticPr fontId="3"/>
  </si>
  <si>
    <t>　 　 　４</t>
    <phoneticPr fontId="3"/>
  </si>
  <si>
    <t>令和６年６月</t>
    <rPh sb="0" eb="1">
      <t>レイワ</t>
    </rPh>
    <rPh sb="3" eb="4">
      <t>ネン</t>
    </rPh>
    <phoneticPr fontId="3"/>
  </si>
  <si>
    <t>　    　６</t>
  </si>
  <si>
    <t xml:space="preserve">  p   　６</t>
  </si>
  <si>
    <t xml:space="preserve">      　４</t>
    <phoneticPr fontId="3"/>
  </si>
  <si>
    <t xml:space="preserve">  r  　 ５</t>
    <phoneticPr fontId="3"/>
  </si>
  <si>
    <t>令和６年５月</t>
    <rPh sb="0" eb="2">
      <t>レイワ</t>
    </rPh>
    <rPh sb="5" eb="6">
      <t>ガツ</t>
    </rPh>
    <phoneticPr fontId="3"/>
  </si>
  <si>
    <t>令和６年８月</t>
    <rPh sb="0" eb="1">
      <t>レイワ</t>
    </rPh>
    <phoneticPr fontId="3"/>
  </si>
  <si>
    <t>令和６年７月</t>
    <rPh sb="0" eb="1">
      <t>レイワ</t>
    </rPh>
    <rPh sb="5" eb="6">
      <t>ガツ</t>
    </rPh>
    <phoneticPr fontId="3"/>
  </si>
  <si>
    <t>　      ７</t>
  </si>
  <si>
    <t xml:space="preserve">   p  　７</t>
  </si>
  <si>
    <t xml:space="preserve">   r  　３</t>
    <phoneticPr fontId="3"/>
  </si>
  <si>
    <t>令和６年６月</t>
    <rPh sb="0" eb="2">
      <t>レイワ</t>
    </rPh>
    <rPh sb="3" eb="4">
      <t>ネン</t>
    </rPh>
    <rPh sb="5" eb="6">
      <t>ツキ</t>
    </rPh>
    <phoneticPr fontId="3"/>
  </si>
  <si>
    <t>令和６年７月</t>
    <rPh sb="0" eb="2">
      <t>レイワ</t>
    </rPh>
    <phoneticPr fontId="3"/>
  </si>
  <si>
    <t>令和６年７月</t>
    <rPh sb="0" eb="1">
      <t>レイ</t>
    </rPh>
    <rPh sb="1" eb="2">
      <t>ワ</t>
    </rPh>
    <phoneticPr fontId="3"/>
  </si>
  <si>
    <t xml:space="preserve">  p 　  ６</t>
  </si>
  <si>
    <t xml:space="preserve">    　  ４</t>
    <phoneticPr fontId="3"/>
  </si>
  <si>
    <t xml:space="preserve">  r 　  ５</t>
    <phoneticPr fontId="3"/>
  </si>
  <si>
    <t>p12,330</t>
    <phoneticPr fontId="3"/>
  </si>
  <si>
    <t>r12,342</t>
    <phoneticPr fontId="3"/>
  </si>
  <si>
    <t xml:space="preserve"> 12,344</t>
    <phoneticPr fontId="3"/>
  </si>
  <si>
    <t xml:space="preserve">- </t>
    <phoneticPr fontId="3"/>
  </si>
  <si>
    <t>令和６年４期</t>
    <rPh sb="0" eb="2">
      <t>レイワ</t>
    </rPh>
    <rPh sb="3" eb="4">
      <t>ネン</t>
    </rPh>
    <rPh sb="5" eb="6">
      <t>キ</t>
    </rPh>
    <phoneticPr fontId="3"/>
  </si>
  <si>
    <t>561</t>
    <phoneticPr fontId="3"/>
  </si>
  <si>
    <t>2.1</t>
    <phoneticPr fontId="3"/>
  </si>
  <si>
    <t>2.3</t>
    <phoneticPr fontId="3"/>
  </si>
  <si>
    <t>101.5</t>
    <phoneticPr fontId="3"/>
  </si>
  <si>
    <t>116.2</t>
    <phoneticPr fontId="3"/>
  </si>
  <si>
    <t>r102.0</t>
    <phoneticPr fontId="3"/>
  </si>
  <si>
    <t>p119.5</t>
    <phoneticPr fontId="3"/>
  </si>
  <si>
    <t>r117.8</t>
    <phoneticPr fontId="3"/>
  </si>
  <si>
    <t>p123.2</t>
    <phoneticPr fontId="3"/>
  </si>
  <si>
    <t>令和６年４期</t>
    <rPh sb="3" eb="4">
      <t>ネン</t>
    </rPh>
    <rPh sb="5" eb="6">
      <t>キ</t>
    </rPh>
    <phoneticPr fontId="3"/>
  </si>
  <si>
    <t>　  　　２期</t>
    <rPh sb="6" eb="7">
      <t>キ</t>
    </rPh>
    <phoneticPr fontId="3"/>
  </si>
  <si>
    <t>　　　　２期</t>
    <rPh sb="5" eb="6">
      <t>キ</t>
    </rPh>
    <phoneticPr fontId="3"/>
  </si>
  <si>
    <t>112.7</t>
  </si>
  <si>
    <t>111.9</t>
    <phoneticPr fontId="3"/>
  </si>
  <si>
    <r>
      <rPr>
        <sz val="6"/>
        <rFont val="ＭＳ 明朝"/>
        <family val="1"/>
        <charset val="128"/>
      </rPr>
      <t xml:space="preserve"> </t>
    </r>
    <r>
      <rPr>
        <sz val="10"/>
        <rFont val="ＭＳ 明朝"/>
        <family val="1"/>
        <charset val="128"/>
      </rPr>
      <t xml:space="preserve">　 </t>
    </r>
    <r>
      <rPr>
        <sz val="9"/>
        <rFont val="ＭＳ 明朝"/>
        <family val="1"/>
        <charset val="128"/>
      </rPr>
      <t>令和 ４年</t>
    </r>
    <rPh sb="3" eb="5">
      <t>レイワ</t>
    </rPh>
    <rPh sb="7" eb="8">
      <t>ネン</t>
    </rPh>
    <phoneticPr fontId="3"/>
  </si>
  <si>
    <r>
      <rPr>
        <sz val="6"/>
        <rFont val="ＭＳ 明朝"/>
        <family val="1"/>
        <charset val="128"/>
      </rPr>
      <t xml:space="preserve"> </t>
    </r>
    <r>
      <rPr>
        <sz val="10"/>
        <rFont val="ＭＳ 明朝"/>
        <family val="1"/>
        <charset val="128"/>
      </rPr>
      <t>　</t>
    </r>
    <r>
      <rPr>
        <sz val="9"/>
        <rFont val="ＭＳ 明朝"/>
        <family val="1"/>
        <charset val="128"/>
      </rPr>
      <t>令和 ３年</t>
    </r>
    <rPh sb="2" eb="4">
      <t>レイワ</t>
    </rPh>
    <phoneticPr fontId="3"/>
  </si>
  <si>
    <r>
      <t>（２）労働時間指数ー総実労働時間ー（山形県・全国）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xml:space="preserve">       </t>
    </r>
    <rPh sb="11" eb="12">
      <t>ジツ</t>
    </rPh>
    <phoneticPr fontId="4"/>
  </si>
  <si>
    <r>
      <t xml:space="preserve"> </t>
    </r>
    <r>
      <rPr>
        <sz val="11"/>
        <rFont val="ＭＳ 明朝"/>
        <family val="1"/>
        <charset val="128"/>
      </rPr>
      <t xml:space="preserve"> </t>
    </r>
    <r>
      <rPr>
        <sz val="6"/>
        <rFont val="ＭＳ 明朝"/>
        <family val="1"/>
        <charset val="128"/>
      </rPr>
      <t xml:space="preserve"> </t>
    </r>
    <r>
      <rPr>
        <sz val="9"/>
        <rFont val="ＭＳ 明朝"/>
        <family val="1"/>
        <charset val="128"/>
      </rPr>
      <t>令和 ４年</t>
    </r>
    <r>
      <rPr>
        <sz val="11"/>
        <rFont val="ＭＳ Ｐゴシック"/>
        <family val="3"/>
        <charset val="128"/>
      </rPr>
      <t/>
    </r>
    <rPh sb="3" eb="5">
      <t>レイワ</t>
    </rPh>
    <phoneticPr fontId="3"/>
  </si>
  <si>
    <t>令和７年７月分　単位：千円</t>
    <phoneticPr fontId="3"/>
  </si>
  <si>
    <t>７月分</t>
    <phoneticPr fontId="3"/>
  </si>
  <si>
    <t>１月以降累計</t>
    <rPh sb="1" eb="2">
      <t>ガツ</t>
    </rPh>
    <rPh sb="2" eb="3">
      <t>イ</t>
    </rPh>
    <rPh sb="3" eb="4">
      <t>タカシ</t>
    </rPh>
    <rPh sb="4" eb="5">
      <t>ルイ</t>
    </rPh>
    <rPh sb="5" eb="6">
      <t>ケイ</t>
    </rPh>
    <phoneticPr fontId="4"/>
  </si>
  <si>
    <t>１月以降累計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</si>
</sst>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41" formatCode="_ * #,##0_ ;_ * \-#,##0_ ;_ * &quot;-&quot;_ ;_ @_ "/>
    <numFmt numFmtId="176" formatCode="&quot;p&quot;#,##0.0"/>
    <numFmt numFmtId="177" formatCode="0.0"/>
    <numFmt numFmtId="178" formatCode="0.0_ "/>
    <numFmt numFmtId="179" formatCode="#,##0;#,##0;\-"/>
    <numFmt numFmtId="180" formatCode="#,##0.0"/>
    <numFmt numFmtId="181" formatCode="&quot;p&quot;#,##0"/>
    <numFmt numFmtId="182" formatCode="#,##0.0;[Red]\-#,##0.0"/>
    <numFmt numFmtId="183" formatCode="#,##0;[Red]&quot;△&quot;#,##0"/>
    <numFmt numFmtId="184" formatCode="#,##0.0;[Red]&quot;△&quot;#,##0.0"/>
    <numFmt numFmtId="185" formatCode="#,##0;[Black]&quot;△&quot;#,##0"/>
    <numFmt numFmtId="186" formatCode="#,##0.0;[Black]&quot;△&quot;#,##0.0"/>
    <numFmt numFmtId="187" formatCode="0.0;[Red]0.0"/>
    <numFmt numFmtId="188" formatCode="0.0;[Red]\-0.0"/>
    <numFmt numFmtId="189" formatCode="#,##0\ "/>
    <numFmt numFmtId="190" formatCode="0.0\ "/>
    <numFmt numFmtId="191" formatCode="0.00\ "/>
    <numFmt numFmtId="192" formatCode="#,##0;[Black]&quot;△&quot;#,##0\ "/>
    <numFmt numFmtId="193" formatCode="0\ "/>
    <numFmt numFmtId="194" formatCode="@\ "/>
    <numFmt numFmtId="195" formatCode="#,##0\ ;&quot;△&quot;#,##0\ "/>
    <numFmt numFmtId="196" formatCode="#,##0.0\ ;&quot;△&quot;#,##0.0\ "/>
    <numFmt numFmtId="197" formatCode="#,##0.00\ ;&quot;△&quot;#,##0.00\ "/>
  </numFmts>
  <fonts count="107">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6"/>
      <name val="ＭＳ Ｐ明朝"/>
      <family val="1"/>
      <charset val="128"/>
    </font>
    <font>
      <sz val="9"/>
      <color indexed="10"/>
      <name val="ＭＳ ゴシック"/>
      <family val="3"/>
      <charset val="128"/>
    </font>
    <font>
      <sz val="14"/>
      <name val="ＭＳ 明朝"/>
      <family val="1"/>
      <charset val="128"/>
    </font>
    <font>
      <sz val="6"/>
      <name val="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0"/>
      <name val="ＭＳ Ｐゴシック"/>
      <family val="3"/>
      <charset val="128"/>
    </font>
    <font>
      <sz val="10"/>
      <name val="ＭＳ Ｐ明朝"/>
      <family val="1"/>
      <charset val="128"/>
    </font>
    <font>
      <sz val="8"/>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4.5"/>
      <name val="ＭＳ ゴシック"/>
      <family val="3"/>
      <charset val="128"/>
    </font>
    <font>
      <sz val="8"/>
      <name val="ＭＳ Ｐ明朝"/>
      <family val="1"/>
      <charset val="128"/>
    </font>
    <font>
      <sz val="13"/>
      <name val="ＭＳ ゴシック"/>
      <family val="3"/>
      <charset val="128"/>
    </font>
    <font>
      <sz val="15"/>
      <name val="ＭＳ ゴシック"/>
      <family val="3"/>
      <charset val="128"/>
    </font>
    <font>
      <sz val="1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0.5"/>
      <name val="ＭＳ ゴシック"/>
      <family val="3"/>
      <charset val="128"/>
    </font>
    <font>
      <sz val="8"/>
      <name val="ＭＳ 明朝"/>
      <family val="1"/>
      <charset val="128"/>
    </font>
    <font>
      <sz val="7"/>
      <name val="ＭＳ 明朝"/>
      <family val="1"/>
      <charset val="128"/>
    </font>
    <font>
      <sz val="9"/>
      <name val="ＭＳ 明朝"/>
      <family val="1"/>
      <charset val="128"/>
    </font>
    <font>
      <sz val="6"/>
      <name val="ＭＳ 明朝"/>
      <family val="1"/>
      <charset val="128"/>
    </font>
    <font>
      <sz val="10"/>
      <name val="ＭＳ 明朝"/>
      <family val="1"/>
      <charset val="128"/>
    </font>
    <font>
      <sz val="11"/>
      <name val="ＭＳ 明朝"/>
      <family val="1"/>
      <charset val="128"/>
    </font>
    <font>
      <sz val="12"/>
      <name val="ＭＳ 明朝"/>
      <family val="1"/>
      <charset val="128"/>
    </font>
    <font>
      <sz val="16"/>
      <name val="ＭＳ ゴシック"/>
      <family val="3"/>
      <charset val="128"/>
    </font>
    <font>
      <sz val="9"/>
      <name val="ＭＳ Ｐゴシック"/>
      <family val="3"/>
      <charset val="128"/>
    </font>
    <font>
      <sz val="10.5"/>
      <name val="ＭＳ 明朝"/>
      <family val="1"/>
      <charset val="128"/>
    </font>
    <font>
      <sz val="12"/>
      <name val="MS UI Gothic"/>
      <family val="3"/>
      <charset val="128"/>
    </font>
    <font>
      <sz val="11"/>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7"/>
      <name val="ＭＳ Ｐ明朝"/>
      <family val="1"/>
      <charset val="128"/>
    </font>
    <font>
      <b/>
      <sz val="8"/>
      <name val="ＭＳ Ｐ明朝"/>
      <family val="1"/>
      <charset val="128"/>
    </font>
    <font>
      <b/>
      <sz val="8"/>
      <name val="ＭＳ 明朝"/>
      <family val="1"/>
      <charset val="128"/>
    </font>
    <font>
      <b/>
      <sz val="7"/>
      <name val="ＭＳ Ｐ明朝"/>
      <family val="1"/>
      <charset val="128"/>
    </font>
    <font>
      <b/>
      <sz val="6"/>
      <name val="ＭＳ Ｐ明朝"/>
      <family val="1"/>
      <charset val="128"/>
    </font>
    <font>
      <sz val="9.5"/>
      <name val="ＭＳ 明朝"/>
      <family val="1"/>
      <charset val="128"/>
    </font>
    <font>
      <sz val="9.5"/>
      <name val="ＭＳ ゴシック"/>
      <family val="3"/>
      <charset val="128"/>
    </font>
    <font>
      <sz val="16"/>
      <name val="ＭＳ 明朝"/>
      <family val="1"/>
      <charset val="128"/>
    </font>
    <font>
      <sz val="13"/>
      <name val="ＭＳ 明朝"/>
      <family val="1"/>
      <charset val="128"/>
    </font>
    <font>
      <sz val="13.5"/>
      <name val="ＭＳ ゴシック"/>
      <family val="3"/>
      <charset val="128"/>
    </font>
    <font>
      <sz val="12.5"/>
      <name val="ＭＳ ゴシック"/>
      <family val="3"/>
      <charset val="128"/>
    </font>
    <font>
      <sz val="14"/>
      <name val="ＭＳ Ｐゴシック"/>
      <family val="3"/>
      <charset val="128"/>
    </font>
    <font>
      <sz val="12"/>
      <name val="ＭＳ Ｐゴシック"/>
      <family val="3"/>
      <charset val="128"/>
    </font>
    <font>
      <sz val="11.5"/>
      <name val="ＭＳ 明朝"/>
      <family val="1"/>
      <charset val="128"/>
    </font>
    <font>
      <sz val="11.5"/>
      <name val="ＭＳ ゴシック"/>
      <family val="3"/>
      <charset val="128"/>
    </font>
    <font>
      <sz val="8.5"/>
      <name val="ＭＳ 明朝"/>
      <family val="1"/>
      <charset val="128"/>
    </font>
    <font>
      <sz val="8"/>
      <name val="明朝"/>
      <family val="1"/>
      <charset val="128"/>
    </font>
    <font>
      <sz val="9"/>
      <name val="ＭＳ Ｐ明朝"/>
      <family val="1"/>
      <charset val="128"/>
    </font>
    <font>
      <sz val="9"/>
      <name val="明朝"/>
      <family val="1"/>
      <charset val="128"/>
    </font>
    <font>
      <sz val="13.5"/>
      <name val="ＭＳ Ｐゴシック"/>
      <family val="3"/>
      <charset val="128"/>
    </font>
    <font>
      <sz val="8"/>
      <name val="ＭＳ Ｐゴシック"/>
      <family val="3"/>
      <charset val="128"/>
    </font>
  </fonts>
  <fills count="61">
    <fill>
      <patternFill patternType="none"/>
    </fill>
    <fill>
      <patternFill patternType="gray125"/>
    </fill>
    <fill>
      <patternFill patternType="solid">
        <fgColor indexed="47"/>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indexed="9"/>
        <bgColor indexed="64"/>
      </patternFill>
    </fill>
    <fill>
      <patternFill patternType="solid">
        <fgColor indexed="65"/>
        <bgColor indexed="64"/>
      </patternFill>
    </fill>
    <fill>
      <patternFill patternType="solid">
        <fgColor theme="4" tint="0.79992065187536243"/>
        <bgColor indexed="64"/>
      </patternFill>
    </fill>
    <fill>
      <patternFill patternType="solid">
        <fgColor theme="4" tint="0.79985961485641044"/>
        <bgColor indexed="64"/>
      </patternFill>
    </fill>
    <fill>
      <patternFill patternType="solid">
        <fgColor theme="5" tint="0.79992065187536243"/>
        <bgColor indexed="64"/>
      </patternFill>
    </fill>
    <fill>
      <patternFill patternType="solid">
        <fgColor theme="5" tint="0.79985961485641044"/>
        <bgColor indexed="64"/>
      </patternFill>
    </fill>
    <fill>
      <patternFill patternType="solid">
        <fgColor theme="6" tint="0.79992065187536243"/>
        <bgColor indexed="64"/>
      </patternFill>
    </fill>
    <fill>
      <patternFill patternType="solid">
        <fgColor theme="6" tint="0.79985961485641044"/>
        <bgColor indexed="64"/>
      </patternFill>
    </fill>
    <fill>
      <patternFill patternType="solid">
        <fgColor theme="7" tint="0.79992065187536243"/>
        <bgColor indexed="64"/>
      </patternFill>
    </fill>
    <fill>
      <patternFill patternType="solid">
        <fgColor theme="7" tint="0.79985961485641044"/>
        <bgColor indexed="64"/>
      </patternFill>
    </fill>
    <fill>
      <patternFill patternType="solid">
        <fgColor theme="8" tint="0.79992065187536243"/>
        <bgColor indexed="64"/>
      </patternFill>
    </fill>
    <fill>
      <patternFill patternType="solid">
        <fgColor theme="8" tint="0.79985961485641044"/>
        <bgColor indexed="64"/>
      </patternFill>
    </fill>
    <fill>
      <patternFill patternType="solid">
        <fgColor theme="9" tint="0.79992065187536243"/>
        <bgColor indexed="64"/>
      </patternFill>
    </fill>
    <fill>
      <patternFill patternType="solid">
        <fgColor theme="9" tint="0.79985961485641044"/>
        <bgColor indexed="64"/>
      </patternFill>
    </fill>
    <fill>
      <patternFill patternType="solid">
        <fgColor theme="4" tint="0.59993285927915285"/>
        <bgColor indexed="64"/>
      </patternFill>
    </fill>
    <fill>
      <patternFill patternType="solid">
        <fgColor theme="4" tint="0.59987182226020086"/>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3285927915285"/>
        <bgColor indexed="64"/>
      </patternFill>
    </fill>
    <fill>
      <patternFill patternType="solid">
        <fgColor theme="6" tint="0.59987182226020086"/>
        <bgColor indexed="64"/>
      </patternFill>
    </fill>
    <fill>
      <patternFill patternType="solid">
        <fgColor theme="7" tint="0.59993285927915285"/>
        <bgColor indexed="64"/>
      </patternFill>
    </fill>
    <fill>
      <patternFill patternType="solid">
        <fgColor theme="7" tint="0.59987182226020086"/>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3285927915285"/>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9CCFF"/>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bottom/>
      <diagonal/>
    </border>
    <border>
      <left style="double">
        <color indexed="64"/>
      </left>
      <right/>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double">
        <color indexed="64"/>
      </top>
      <bottom/>
      <diagonal/>
    </border>
    <border>
      <left style="double">
        <color indexed="64"/>
      </left>
      <right/>
      <top style="thin">
        <color indexed="64"/>
      </top>
      <bottom/>
      <diagonal/>
    </border>
    <border>
      <left/>
      <right style="double">
        <color indexed="64"/>
      </right>
      <top/>
      <bottom/>
      <diagonal/>
    </border>
    <border>
      <left style="thin">
        <color indexed="64"/>
      </left>
      <right style="hair">
        <color indexed="64"/>
      </right>
      <top/>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0">
    <xf numFmtId="0" fontId="0" fillId="0" borderId="0"/>
    <xf numFmtId="0" fontId="38" fillId="19" borderId="0" applyNumberFormat="0" applyBorder="0" applyAlignment="0" applyProtection="0">
      <alignment vertical="center"/>
    </xf>
    <xf numFmtId="0" fontId="8" fillId="2"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8" fillId="4"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8" fillId="6"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8" fillId="2"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8" fillId="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8" fillId="6"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8" fillId="9"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8" fillId="4"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8" fillId="10" borderId="0" applyNumberFormat="0" applyBorder="0" applyAlignment="0" applyProtection="0">
      <alignment vertical="center"/>
    </xf>
    <xf numFmtId="0" fontId="38" fillId="36" borderId="0" applyNumberFormat="0" applyBorder="0" applyAlignment="0" applyProtection="0">
      <alignment vertical="center"/>
    </xf>
    <xf numFmtId="0" fontId="38" fillId="37" borderId="0" applyNumberFormat="0" applyBorder="0" applyAlignment="0" applyProtection="0">
      <alignment vertical="center"/>
    </xf>
    <xf numFmtId="0" fontId="8" fillId="9" borderId="0" applyNumberFormat="0" applyBorder="0" applyAlignment="0" applyProtection="0">
      <alignment vertical="center"/>
    </xf>
    <xf numFmtId="0" fontId="38" fillId="38" borderId="0" applyNumberFormat="0" applyBorder="0" applyAlignment="0" applyProtection="0">
      <alignment vertical="center"/>
    </xf>
    <xf numFmtId="0" fontId="38" fillId="39" borderId="0" applyNumberFormat="0" applyBorder="0" applyAlignment="0" applyProtection="0">
      <alignment vertical="center"/>
    </xf>
    <xf numFmtId="0" fontId="8" fillId="8" borderId="0" applyNumberFormat="0" applyBorder="0" applyAlignment="0" applyProtection="0">
      <alignment vertical="center"/>
    </xf>
    <xf numFmtId="0" fontId="38" fillId="40" borderId="0" applyNumberFormat="0" applyBorder="0" applyAlignment="0" applyProtection="0">
      <alignment vertical="center"/>
    </xf>
    <xf numFmtId="0" fontId="38" fillId="41" borderId="0" applyNumberFormat="0" applyBorder="0" applyAlignment="0" applyProtection="0">
      <alignment vertical="center"/>
    </xf>
    <xf numFmtId="0" fontId="8" fillId="10" borderId="0" applyNumberFormat="0" applyBorder="0" applyAlignment="0" applyProtection="0">
      <alignment vertical="center"/>
    </xf>
    <xf numFmtId="0" fontId="38" fillId="42" borderId="0" applyNumberFormat="0" applyBorder="0" applyAlignment="0" applyProtection="0">
      <alignment vertical="center"/>
    </xf>
    <xf numFmtId="0" fontId="39" fillId="43" borderId="0" applyNumberFormat="0" applyBorder="0" applyAlignment="0" applyProtection="0">
      <alignment vertical="center"/>
    </xf>
    <xf numFmtId="0" fontId="9" fillId="11" borderId="0" applyNumberFormat="0" applyBorder="0" applyAlignment="0" applyProtection="0">
      <alignment vertical="center"/>
    </xf>
    <xf numFmtId="0" fontId="39" fillId="43" borderId="0" applyNumberFormat="0" applyBorder="0" applyAlignment="0" applyProtection="0">
      <alignment vertical="center"/>
    </xf>
    <xf numFmtId="0" fontId="39" fillId="44" borderId="0" applyNumberFormat="0" applyBorder="0" applyAlignment="0" applyProtection="0">
      <alignment vertical="center"/>
    </xf>
    <xf numFmtId="0" fontId="9" fillId="4" borderId="0" applyNumberFormat="0" applyBorder="0" applyAlignment="0" applyProtection="0">
      <alignment vertical="center"/>
    </xf>
    <xf numFmtId="0" fontId="39" fillId="44" borderId="0" applyNumberFormat="0" applyBorder="0" applyAlignment="0" applyProtection="0">
      <alignment vertical="center"/>
    </xf>
    <xf numFmtId="0" fontId="39" fillId="45" borderId="0" applyNumberFormat="0" applyBorder="0" applyAlignment="0" applyProtection="0">
      <alignment vertical="center"/>
    </xf>
    <xf numFmtId="0" fontId="9" fillId="10" borderId="0" applyNumberFormat="0" applyBorder="0" applyAlignment="0" applyProtection="0">
      <alignment vertical="center"/>
    </xf>
    <xf numFmtId="0" fontId="39" fillId="45" borderId="0" applyNumberFormat="0" applyBorder="0" applyAlignment="0" applyProtection="0">
      <alignment vertical="center"/>
    </xf>
    <xf numFmtId="0" fontId="39" fillId="46" borderId="0" applyNumberFormat="0" applyBorder="0" applyAlignment="0" applyProtection="0">
      <alignment vertical="center"/>
    </xf>
    <xf numFmtId="0" fontId="9" fillId="9" borderId="0" applyNumberFormat="0" applyBorder="0" applyAlignment="0" applyProtection="0">
      <alignment vertical="center"/>
    </xf>
    <xf numFmtId="0" fontId="39" fillId="46" borderId="0" applyNumberFormat="0" applyBorder="0" applyAlignment="0" applyProtection="0">
      <alignment vertical="center"/>
    </xf>
    <xf numFmtId="0" fontId="39" fillId="47" borderId="0" applyNumberFormat="0" applyBorder="0" applyAlignment="0" applyProtection="0">
      <alignment vertical="center"/>
    </xf>
    <xf numFmtId="0" fontId="9" fillId="11" borderId="0" applyNumberFormat="0" applyBorder="0" applyAlignment="0" applyProtection="0">
      <alignment vertical="center"/>
    </xf>
    <xf numFmtId="0" fontId="39" fillId="47" borderId="0" applyNumberFormat="0" applyBorder="0" applyAlignment="0" applyProtection="0">
      <alignment vertical="center"/>
    </xf>
    <xf numFmtId="0" fontId="39" fillId="48" borderId="0" applyNumberFormat="0" applyBorder="0" applyAlignment="0" applyProtection="0">
      <alignment vertical="center"/>
    </xf>
    <xf numFmtId="0" fontId="9" fillId="4" borderId="0" applyNumberFormat="0" applyBorder="0" applyAlignment="0" applyProtection="0">
      <alignment vertical="center"/>
    </xf>
    <xf numFmtId="0" fontId="39" fillId="48" borderId="0" applyNumberFormat="0" applyBorder="0" applyAlignment="0" applyProtection="0">
      <alignment vertical="center"/>
    </xf>
    <xf numFmtId="0" fontId="39" fillId="49" borderId="0" applyNumberFormat="0" applyBorder="0" applyAlignment="0" applyProtection="0">
      <alignment vertical="center"/>
    </xf>
    <xf numFmtId="0" fontId="9" fillId="11" borderId="0" applyNumberFormat="0" applyBorder="0" applyAlignment="0" applyProtection="0">
      <alignment vertical="center"/>
    </xf>
    <xf numFmtId="0" fontId="39" fillId="49" borderId="0" applyNumberFormat="0" applyBorder="0" applyAlignment="0" applyProtection="0">
      <alignment vertical="center"/>
    </xf>
    <xf numFmtId="0" fontId="39" fillId="50" borderId="0" applyNumberFormat="0" applyBorder="0" applyAlignment="0" applyProtection="0">
      <alignment vertical="center"/>
    </xf>
    <xf numFmtId="0" fontId="9" fillId="12" borderId="0" applyNumberFormat="0" applyBorder="0" applyAlignment="0" applyProtection="0">
      <alignment vertical="center"/>
    </xf>
    <xf numFmtId="0" fontId="39" fillId="50" borderId="0" applyNumberFormat="0" applyBorder="0" applyAlignment="0" applyProtection="0">
      <alignment vertical="center"/>
    </xf>
    <xf numFmtId="0" fontId="39" fillId="51" borderId="0" applyNumberFormat="0" applyBorder="0" applyAlignment="0" applyProtection="0">
      <alignment vertical="center"/>
    </xf>
    <xf numFmtId="0" fontId="9" fillId="13" borderId="0" applyNumberFormat="0" applyBorder="0" applyAlignment="0" applyProtection="0">
      <alignment vertical="center"/>
    </xf>
    <xf numFmtId="0" fontId="39" fillId="51" borderId="0" applyNumberFormat="0" applyBorder="0" applyAlignment="0" applyProtection="0">
      <alignment vertical="center"/>
    </xf>
    <xf numFmtId="0" fontId="39" fillId="52" borderId="0" applyNumberFormat="0" applyBorder="0" applyAlignment="0" applyProtection="0">
      <alignment vertical="center"/>
    </xf>
    <xf numFmtId="0" fontId="9" fillId="14" borderId="0" applyNumberFormat="0" applyBorder="0" applyAlignment="0" applyProtection="0">
      <alignment vertical="center"/>
    </xf>
    <xf numFmtId="0" fontId="39" fillId="52" borderId="0" applyNumberFormat="0" applyBorder="0" applyAlignment="0" applyProtection="0">
      <alignment vertical="center"/>
    </xf>
    <xf numFmtId="0" fontId="39" fillId="53" borderId="0" applyNumberFormat="0" applyBorder="0" applyAlignment="0" applyProtection="0">
      <alignment vertical="center"/>
    </xf>
    <xf numFmtId="0" fontId="9" fillId="11" borderId="0" applyNumberFormat="0" applyBorder="0" applyAlignment="0" applyProtection="0">
      <alignment vertical="center"/>
    </xf>
    <xf numFmtId="0" fontId="39" fillId="53" borderId="0" applyNumberFormat="0" applyBorder="0" applyAlignment="0" applyProtection="0">
      <alignment vertical="center"/>
    </xf>
    <xf numFmtId="0" fontId="39" fillId="54" borderId="0" applyNumberFormat="0" applyBorder="0" applyAlignment="0" applyProtection="0">
      <alignment vertical="center"/>
    </xf>
    <xf numFmtId="0" fontId="9" fillId="15" borderId="0" applyNumberFormat="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55" borderId="58" applyNumberFormat="0" applyAlignment="0" applyProtection="0">
      <alignment vertical="center"/>
    </xf>
    <xf numFmtId="0" fontId="10" fillId="16" borderId="1" applyNumberFormat="0" applyAlignment="0" applyProtection="0">
      <alignment vertical="center"/>
    </xf>
    <xf numFmtId="0" fontId="41" fillId="55" borderId="58" applyNumberFormat="0" applyAlignment="0" applyProtection="0">
      <alignment vertical="center"/>
    </xf>
    <xf numFmtId="0" fontId="42" fillId="56" borderId="0" applyNumberFormat="0" applyBorder="0" applyAlignment="0" applyProtection="0">
      <alignment vertical="center"/>
    </xf>
    <xf numFmtId="0" fontId="11" fillId="10" borderId="0" applyNumberFormat="0" applyBorder="0" applyAlignment="0" applyProtection="0">
      <alignment vertical="center"/>
    </xf>
    <xf numFmtId="0" fontId="42" fillId="56" borderId="0" applyNumberFormat="0" applyBorder="0" applyAlignment="0" applyProtection="0">
      <alignment vertical="center"/>
    </xf>
    <xf numFmtId="0" fontId="1" fillId="6" borderId="59" applyNumberFormat="0" applyFont="0" applyAlignment="0" applyProtection="0">
      <alignment vertical="center"/>
    </xf>
    <xf numFmtId="0" fontId="1" fillId="6" borderId="2" applyNumberFormat="0" applyFont="0" applyAlignment="0" applyProtection="0">
      <alignment vertical="center"/>
    </xf>
    <xf numFmtId="0" fontId="25" fillId="6" borderId="59" applyNumberFormat="0" applyFont="0" applyAlignment="0" applyProtection="0">
      <alignment vertical="center"/>
    </xf>
    <xf numFmtId="0" fontId="43" fillId="0" borderId="60" applyNumberFormat="0" applyFill="0" applyAlignment="0" applyProtection="0">
      <alignment vertical="center"/>
    </xf>
    <xf numFmtId="0" fontId="12" fillId="0" borderId="3" applyNumberFormat="0" applyFill="0" applyAlignment="0" applyProtection="0">
      <alignment vertical="center"/>
    </xf>
    <xf numFmtId="0" fontId="44" fillId="57" borderId="0" applyNumberFormat="0" applyBorder="0" applyAlignment="0" applyProtection="0">
      <alignment vertical="center"/>
    </xf>
    <xf numFmtId="0" fontId="13" fillId="3" borderId="0" applyNumberFormat="0" applyBorder="0" applyAlignment="0" applyProtection="0">
      <alignment vertical="center"/>
    </xf>
    <xf numFmtId="0" fontId="44" fillId="57" borderId="0" applyNumberFormat="0" applyBorder="0" applyAlignment="0" applyProtection="0">
      <alignment vertical="center"/>
    </xf>
    <xf numFmtId="0" fontId="45" fillId="58" borderId="61" applyNumberFormat="0" applyAlignment="0" applyProtection="0">
      <alignment vertical="center"/>
    </xf>
    <xf numFmtId="0" fontId="14" fillId="17" borderId="4" applyNumberFormat="0" applyAlignment="0" applyProtection="0">
      <alignment vertical="center"/>
    </xf>
    <xf numFmtId="0" fontId="45" fillId="58" borderId="61" applyNumberFormat="0" applyAlignment="0" applyProtection="0">
      <alignment vertical="center"/>
    </xf>
    <xf numFmtId="0" fontId="4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6" fillId="0" borderId="0" applyNumberFormat="0" applyFill="0" applyBorder="0" applyAlignment="0" applyProtection="0">
      <alignment vertical="center"/>
    </xf>
    <xf numFmtId="38" fontId="1" fillId="0" borderId="0" applyFont="0" applyFill="0" applyBorder="0" applyAlignment="0" applyProtection="0"/>
    <xf numFmtId="38" fontId="25" fillId="0" borderId="0" applyFont="0" applyFill="0" applyBorder="0" applyAlignment="0" applyProtection="0">
      <alignment vertical="center"/>
    </xf>
    <xf numFmtId="38" fontId="1" fillId="0" borderId="0" applyFont="0" applyFill="0" applyBorder="0" applyAlignment="0" applyProtection="0">
      <alignment vertical="center"/>
    </xf>
    <xf numFmtId="0" fontId="47" fillId="0" borderId="62" applyNumberFormat="0" applyFill="0" applyAlignment="0" applyProtection="0">
      <alignment vertical="center"/>
    </xf>
    <xf numFmtId="0" fontId="22" fillId="0" borderId="5" applyNumberFormat="0" applyFill="0" applyAlignment="0" applyProtection="0">
      <alignment vertical="center"/>
    </xf>
    <xf numFmtId="0" fontId="48" fillId="0" borderId="63" applyNumberFormat="0" applyFill="0" applyAlignment="0" applyProtection="0">
      <alignment vertical="center"/>
    </xf>
    <xf numFmtId="0" fontId="23" fillId="0" borderId="6" applyNumberFormat="0" applyFill="0" applyAlignment="0" applyProtection="0">
      <alignment vertical="center"/>
    </xf>
    <xf numFmtId="0" fontId="48" fillId="0" borderId="64" applyNumberFormat="0" applyFill="0" applyAlignment="0" applyProtection="0">
      <alignment vertical="center"/>
    </xf>
    <xf numFmtId="0" fontId="49" fillId="0" borderId="65" applyNumberFormat="0" applyFill="0" applyAlignment="0" applyProtection="0">
      <alignment vertical="center"/>
    </xf>
    <xf numFmtId="0" fontId="24" fillId="0" borderId="7" applyNumberFormat="0" applyFill="0" applyAlignment="0" applyProtection="0">
      <alignment vertical="center"/>
    </xf>
    <xf numFmtId="0" fontId="4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0" fillId="0" borderId="66" applyNumberFormat="0" applyFill="0" applyAlignment="0" applyProtection="0">
      <alignment vertical="center"/>
    </xf>
    <xf numFmtId="0" fontId="16" fillId="0" borderId="8" applyNumberFormat="0" applyFill="0" applyAlignment="0" applyProtection="0">
      <alignment vertical="center"/>
    </xf>
    <xf numFmtId="0" fontId="50" fillId="0" borderId="66" applyNumberFormat="0" applyFill="0" applyAlignment="0" applyProtection="0">
      <alignment vertical="center"/>
    </xf>
    <xf numFmtId="0" fontId="51" fillId="58" borderId="67" applyNumberFormat="0" applyAlignment="0" applyProtection="0">
      <alignment vertical="center"/>
    </xf>
    <xf numFmtId="0" fontId="17" fillId="17" borderId="9" applyNumberFormat="0" applyAlignment="0" applyProtection="0">
      <alignment vertical="center"/>
    </xf>
    <xf numFmtId="0" fontId="51" fillId="58" borderId="67" applyNumberFormat="0" applyAlignment="0" applyProtection="0">
      <alignment vertical="center"/>
    </xf>
    <xf numFmtId="0" fontId="52"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1" fillId="0" borderId="0" applyFont="0" applyFill="0" applyBorder="0" applyAlignment="0" applyProtection="0"/>
    <xf numFmtId="0" fontId="53" fillId="2" borderId="61" applyNumberFormat="0" applyAlignment="0" applyProtection="0">
      <alignment vertical="center"/>
    </xf>
    <xf numFmtId="0" fontId="19" fillId="10" borderId="4" applyNumberFormat="0" applyAlignment="0" applyProtection="0">
      <alignment vertical="center"/>
    </xf>
    <xf numFmtId="0" fontId="53" fillId="2" borderId="61" applyNumberFormat="0" applyAlignment="0" applyProtection="0">
      <alignment vertical="center"/>
    </xf>
    <xf numFmtId="0" fontId="1" fillId="0" borderId="0"/>
    <xf numFmtId="0" fontId="26" fillId="0" borderId="0"/>
    <xf numFmtId="0" fontId="25" fillId="0" borderId="0">
      <alignment vertical="center"/>
    </xf>
    <xf numFmtId="0" fontId="1" fillId="0" borderId="0">
      <alignment vertical="center"/>
    </xf>
    <xf numFmtId="0" fontId="54" fillId="0" borderId="0">
      <alignment vertical="center"/>
    </xf>
    <xf numFmtId="0" fontId="38" fillId="0" borderId="0">
      <alignment vertical="center"/>
    </xf>
    <xf numFmtId="0" fontId="1"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59" borderId="0" applyNumberFormat="0" applyBorder="0" applyAlignment="0" applyProtection="0">
      <alignment vertical="center"/>
    </xf>
    <xf numFmtId="0" fontId="20" fillId="5" borderId="0" applyNumberFormat="0" applyBorder="0" applyAlignment="0" applyProtection="0">
      <alignment vertical="center"/>
    </xf>
    <xf numFmtId="0" fontId="55" fillId="59" borderId="0" applyNumberFormat="0" applyBorder="0" applyAlignment="0" applyProtection="0">
      <alignment vertical="center"/>
    </xf>
    <xf numFmtId="0" fontId="26" fillId="0" borderId="0"/>
    <xf numFmtId="0" fontId="68" fillId="0" borderId="0">
      <alignment vertical="center"/>
    </xf>
    <xf numFmtId="0" fontId="69" fillId="19" borderId="0" applyNumberFormat="0" applyBorder="0" applyAlignment="0" applyProtection="0">
      <alignment vertical="center"/>
    </xf>
    <xf numFmtId="0" fontId="69" fillId="21" borderId="0" applyNumberFormat="0" applyBorder="0" applyAlignment="0" applyProtection="0">
      <alignment vertical="center"/>
    </xf>
    <xf numFmtId="0" fontId="69" fillId="23" borderId="0" applyNumberFormat="0" applyBorder="0" applyAlignment="0" applyProtection="0">
      <alignment vertical="center"/>
    </xf>
    <xf numFmtId="0" fontId="69" fillId="25" borderId="0" applyNumberFormat="0" applyBorder="0" applyAlignment="0" applyProtection="0">
      <alignment vertical="center"/>
    </xf>
    <xf numFmtId="0" fontId="69" fillId="27" borderId="0" applyNumberFormat="0" applyBorder="0" applyAlignment="0" applyProtection="0">
      <alignment vertical="center"/>
    </xf>
    <xf numFmtId="0" fontId="69" fillId="29" borderId="0" applyNumberFormat="0" applyBorder="0" applyAlignment="0" applyProtection="0">
      <alignment vertical="center"/>
    </xf>
    <xf numFmtId="0" fontId="69" fillId="31" borderId="0" applyNumberFormat="0" applyBorder="0" applyAlignment="0" applyProtection="0">
      <alignment vertical="center"/>
    </xf>
    <xf numFmtId="0" fontId="69" fillId="33" borderId="0" applyNumberFormat="0" applyBorder="0" applyAlignment="0" applyProtection="0">
      <alignment vertical="center"/>
    </xf>
    <xf numFmtId="0" fontId="69" fillId="35" borderId="0" applyNumberFormat="0" applyBorder="0" applyAlignment="0" applyProtection="0">
      <alignment vertical="center"/>
    </xf>
    <xf numFmtId="0" fontId="69" fillId="37" borderId="0" applyNumberFormat="0" applyBorder="0" applyAlignment="0" applyProtection="0">
      <alignment vertical="center"/>
    </xf>
    <xf numFmtId="0" fontId="69" fillId="39" borderId="0" applyNumberFormat="0" applyBorder="0" applyAlignment="0" applyProtection="0">
      <alignment vertical="center"/>
    </xf>
    <xf numFmtId="0" fontId="69" fillId="41" borderId="0" applyNumberFormat="0" applyBorder="0" applyAlignment="0" applyProtection="0">
      <alignment vertical="center"/>
    </xf>
    <xf numFmtId="0" fontId="70" fillId="43" borderId="0" applyNumberFormat="0" applyBorder="0" applyAlignment="0" applyProtection="0">
      <alignment vertical="center"/>
    </xf>
    <xf numFmtId="0" fontId="70" fillId="44" borderId="0" applyNumberFormat="0" applyBorder="0" applyAlignment="0" applyProtection="0">
      <alignment vertical="center"/>
    </xf>
    <xf numFmtId="0" fontId="70" fillId="45" borderId="0" applyNumberFormat="0" applyBorder="0" applyAlignment="0" applyProtection="0">
      <alignment vertical="center"/>
    </xf>
    <xf numFmtId="0" fontId="70" fillId="46" borderId="0" applyNumberFormat="0" applyBorder="0" applyAlignment="0" applyProtection="0">
      <alignment vertical="center"/>
    </xf>
    <xf numFmtId="0" fontId="70" fillId="47" borderId="0" applyNumberFormat="0" applyBorder="0" applyAlignment="0" applyProtection="0">
      <alignment vertical="center"/>
    </xf>
    <xf numFmtId="0" fontId="70" fillId="48" borderId="0" applyNumberFormat="0" applyBorder="0" applyAlignment="0" applyProtection="0">
      <alignment vertical="center"/>
    </xf>
    <xf numFmtId="0" fontId="70" fillId="49" borderId="0" applyNumberFormat="0" applyBorder="0" applyAlignment="0" applyProtection="0">
      <alignment vertical="center"/>
    </xf>
    <xf numFmtId="0" fontId="70" fillId="50" borderId="0" applyNumberFormat="0" applyBorder="0" applyAlignment="0" applyProtection="0">
      <alignment vertical="center"/>
    </xf>
    <xf numFmtId="0" fontId="70" fillId="51" borderId="0" applyNumberFormat="0" applyBorder="0" applyAlignment="0" applyProtection="0">
      <alignment vertical="center"/>
    </xf>
    <xf numFmtId="0" fontId="70" fillId="52" borderId="0" applyNumberFormat="0" applyBorder="0" applyAlignment="0" applyProtection="0">
      <alignment vertical="center"/>
    </xf>
    <xf numFmtId="0" fontId="70" fillId="53" borderId="0" applyNumberFormat="0" applyBorder="0" applyAlignment="0" applyProtection="0">
      <alignment vertical="center"/>
    </xf>
    <xf numFmtId="0" fontId="70" fillId="54" borderId="0" applyNumberFormat="0" applyBorder="0" applyAlignment="0" applyProtection="0">
      <alignment vertical="center"/>
    </xf>
    <xf numFmtId="0" fontId="71" fillId="0" borderId="0" applyNumberFormat="0" applyFill="0" applyBorder="0" applyAlignment="0" applyProtection="0">
      <alignment vertical="center"/>
    </xf>
    <xf numFmtId="0" fontId="72" fillId="55" borderId="58" applyNumberFormat="0" applyAlignment="0" applyProtection="0">
      <alignment vertical="center"/>
    </xf>
    <xf numFmtId="0" fontId="73" fillId="56" borderId="0" applyNumberFormat="0" applyBorder="0" applyAlignment="0" applyProtection="0">
      <alignment vertical="center"/>
    </xf>
    <xf numFmtId="0" fontId="68" fillId="6" borderId="59" applyNumberFormat="0" applyFont="0" applyAlignment="0" applyProtection="0">
      <alignment vertical="center"/>
    </xf>
    <xf numFmtId="0" fontId="74" fillId="0" borderId="60" applyNumberFormat="0" applyFill="0" applyAlignment="0" applyProtection="0">
      <alignment vertical="center"/>
    </xf>
    <xf numFmtId="0" fontId="75" fillId="57" borderId="0" applyNumberFormat="0" applyBorder="0" applyAlignment="0" applyProtection="0">
      <alignment vertical="center"/>
    </xf>
    <xf numFmtId="0" fontId="76" fillId="58" borderId="61" applyNumberFormat="0" applyAlignment="0" applyProtection="0">
      <alignment vertical="center"/>
    </xf>
    <xf numFmtId="0" fontId="77" fillId="0" borderId="0" applyNumberFormat="0" applyFill="0" applyBorder="0" applyAlignment="0" applyProtection="0">
      <alignment vertical="center"/>
    </xf>
    <xf numFmtId="0" fontId="78" fillId="0" borderId="62" applyNumberFormat="0" applyFill="0" applyAlignment="0" applyProtection="0">
      <alignment vertical="center"/>
    </xf>
    <xf numFmtId="0" fontId="79" fillId="0" borderId="63" applyNumberFormat="0" applyFill="0" applyAlignment="0" applyProtection="0">
      <alignment vertical="center"/>
    </xf>
    <xf numFmtId="0" fontId="80" fillId="0" borderId="65" applyNumberFormat="0" applyFill="0" applyAlignment="0" applyProtection="0">
      <alignment vertical="center"/>
    </xf>
    <xf numFmtId="0" fontId="80" fillId="0" borderId="0" applyNumberFormat="0" applyFill="0" applyBorder="0" applyAlignment="0" applyProtection="0">
      <alignment vertical="center"/>
    </xf>
    <xf numFmtId="0" fontId="81" fillId="0" borderId="66" applyNumberFormat="0" applyFill="0" applyAlignment="0" applyProtection="0">
      <alignment vertical="center"/>
    </xf>
    <xf numFmtId="0" fontId="82" fillId="58" borderId="67" applyNumberFormat="0" applyAlignment="0" applyProtection="0">
      <alignment vertical="center"/>
    </xf>
    <xf numFmtId="0" fontId="83" fillId="0" borderId="0" applyNumberFormat="0" applyFill="0" applyBorder="0" applyAlignment="0" applyProtection="0">
      <alignment vertical="center"/>
    </xf>
    <xf numFmtId="0" fontId="84" fillId="2" borderId="61" applyNumberFormat="0" applyAlignment="0" applyProtection="0">
      <alignment vertical="center"/>
    </xf>
    <xf numFmtId="0" fontId="85" fillId="59" borderId="0" applyNumberFormat="0" applyBorder="0" applyAlignment="0" applyProtection="0">
      <alignment vertical="center"/>
    </xf>
  </cellStyleXfs>
  <cellXfs count="1466">
    <xf numFmtId="0" fontId="0" fillId="0" borderId="0" xfId="0"/>
    <xf numFmtId="0" fontId="27" fillId="0" borderId="0" xfId="137" applyFont="1" applyAlignment="1">
      <alignment vertical="center"/>
    </xf>
    <xf numFmtId="0" fontId="35" fillId="0" borderId="0" xfId="0" applyFont="1" applyAlignment="1">
      <alignment horizontal="left"/>
    </xf>
    <xf numFmtId="0" fontId="57" fillId="8" borderId="0" xfId="0" applyFont="1" applyFill="1" applyAlignment="1" applyProtection="1">
      <alignment horizontal="center" vertical="center" shrinkToFit="1"/>
      <protection locked="0"/>
    </xf>
    <xf numFmtId="0" fontId="57" fillId="0" borderId="24" xfId="0" applyFont="1" applyBorder="1" applyAlignment="1" applyProtection="1">
      <alignment horizontal="center" vertical="center"/>
      <protection locked="0"/>
    </xf>
    <xf numFmtId="0" fontId="57" fillId="0" borderId="25" xfId="0" applyFont="1" applyBorder="1" applyAlignment="1" applyProtection="1">
      <alignment horizontal="distributed" vertical="center" justifyLastLine="1"/>
      <protection locked="0"/>
    </xf>
    <xf numFmtId="0" fontId="57" fillId="0" borderId="26" xfId="0" applyFont="1" applyBorder="1" applyAlignment="1">
      <alignment horizontal="center" vertical="center" shrinkToFit="1"/>
    </xf>
    <xf numFmtId="0" fontId="57" fillId="8" borderId="19" xfId="0" applyFont="1" applyFill="1" applyBorder="1" applyAlignment="1">
      <alignment horizontal="distributed" vertical="center" justifyLastLine="1" shrinkToFit="1"/>
    </xf>
    <xf numFmtId="0" fontId="57" fillId="8" borderId="14" xfId="0" applyFont="1" applyFill="1" applyBorder="1" applyAlignment="1" applyProtection="1">
      <alignment horizontal="distributed" vertical="center" justifyLastLine="1"/>
      <protection locked="0"/>
    </xf>
    <xf numFmtId="0" fontId="57" fillId="8" borderId="13" xfId="0" applyFont="1" applyFill="1" applyBorder="1" applyAlignment="1">
      <alignment horizontal="distributed" vertical="center" justifyLastLine="1"/>
    </xf>
    <xf numFmtId="0" fontId="57" fillId="8" borderId="27" xfId="0" applyFont="1" applyFill="1" applyBorder="1" applyAlignment="1" applyProtection="1">
      <alignment horizontal="distributed" vertical="center" justifyLastLine="1"/>
      <protection locked="0"/>
    </xf>
    <xf numFmtId="0" fontId="57" fillId="0" borderId="21" xfId="0" applyFont="1" applyBorder="1" applyAlignment="1">
      <alignment horizontal="center" vertical="center"/>
    </xf>
    <xf numFmtId="0" fontId="57" fillId="0" borderId="11" xfId="0" applyFont="1" applyBorder="1" applyAlignment="1">
      <alignment horizontal="center" vertical="center"/>
    </xf>
    <xf numFmtId="0" fontId="57" fillId="0" borderId="29" xfId="0" applyFont="1" applyBorder="1" applyAlignment="1" applyProtection="1">
      <alignment horizontal="center" vertical="center"/>
      <protection locked="0"/>
    </xf>
    <xf numFmtId="0" fontId="57" fillId="0" borderId="24" xfId="0" applyFont="1" applyBorder="1" applyAlignment="1">
      <alignment horizontal="center" vertical="center" shrinkToFit="1"/>
    </xf>
    <xf numFmtId="0" fontId="57" fillId="0" borderId="22" xfId="0" applyFont="1" applyBorder="1" applyAlignment="1">
      <alignment horizontal="distributed" vertical="center" shrinkToFit="1"/>
    </xf>
    <xf numFmtId="0" fontId="29" fillId="0" borderId="0" xfId="142" applyFont="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Continuous" vertical="center"/>
    </xf>
    <xf numFmtId="0" fontId="31" fillId="0" borderId="0" xfId="0" applyFont="1" applyAlignment="1">
      <alignment horizontal="centerContinuous"/>
    </xf>
    <xf numFmtId="190" fontId="32" fillId="0" borderId="13" xfId="0" applyNumberFormat="1" applyFont="1" applyBorder="1" applyAlignment="1">
      <alignment horizontal="right" vertical="center"/>
    </xf>
    <xf numFmtId="190" fontId="32" fillId="0" borderId="12" xfId="0" applyNumberFormat="1" applyFont="1" applyBorder="1" applyAlignment="1">
      <alignment horizontal="right" vertical="center"/>
    </xf>
    <xf numFmtId="190" fontId="32" fillId="0" borderId="0" xfId="0" applyNumberFormat="1" applyFont="1" applyAlignment="1">
      <alignment horizontal="right" vertical="center"/>
    </xf>
    <xf numFmtId="190" fontId="32" fillId="0" borderId="14" xfId="0" applyNumberFormat="1" applyFont="1" applyBorder="1" applyAlignment="1">
      <alignment horizontal="right" vertical="center"/>
    </xf>
    <xf numFmtId="190" fontId="32" fillId="0" borderId="12" xfId="0" applyNumberFormat="1" applyFont="1" applyBorder="1" applyAlignment="1">
      <alignment vertical="center"/>
    </xf>
    <xf numFmtId="190" fontId="32" fillId="0" borderId="13" xfId="0" applyNumberFormat="1" applyFont="1" applyBorder="1" applyAlignment="1">
      <alignment vertical="center"/>
    </xf>
    <xf numFmtId="190" fontId="32" fillId="0" borderId="0" xfId="0" applyNumberFormat="1" applyFont="1" applyAlignment="1">
      <alignment vertical="center"/>
    </xf>
    <xf numFmtId="190" fontId="32" fillId="0" borderId="14" xfId="0" applyNumberFormat="1" applyFont="1" applyBorder="1" applyAlignment="1">
      <alignment vertical="center"/>
    </xf>
    <xf numFmtId="0" fontId="27" fillId="0" borderId="0" xfId="127" applyFont="1" applyAlignment="1">
      <alignment vertical="center"/>
    </xf>
    <xf numFmtId="0" fontId="27" fillId="0" borderId="0" xfId="130" applyFont="1" applyAlignment="1">
      <alignment vertical="center"/>
    </xf>
    <xf numFmtId="0" fontId="57" fillId="8" borderId="19" xfId="142" applyFont="1" applyFill="1" applyBorder="1" applyAlignment="1">
      <alignment horizontal="distributed" vertical="center"/>
    </xf>
    <xf numFmtId="0" fontId="57" fillId="8" borderId="14" xfId="142" applyFont="1" applyFill="1" applyBorder="1" applyAlignment="1">
      <alignment horizontal="distributed" vertical="center"/>
    </xf>
    <xf numFmtId="0" fontId="57" fillId="8" borderId="27" xfId="142" applyFont="1" applyFill="1" applyBorder="1" applyAlignment="1">
      <alignment horizontal="distributed" vertical="center"/>
    </xf>
    <xf numFmtId="189" fontId="31" fillId="0" borderId="13" xfId="0" applyNumberFormat="1" applyFont="1" applyBorder="1" applyAlignment="1">
      <alignment vertical="center"/>
    </xf>
    <xf numFmtId="189" fontId="31" fillId="0" borderId="13" xfId="129" applyNumberFormat="1" applyFont="1" applyBorder="1" applyAlignment="1" applyProtection="1">
      <alignment vertical="center"/>
      <protection locked="0"/>
    </xf>
    <xf numFmtId="189" fontId="31" fillId="0" borderId="12" xfId="0" applyNumberFormat="1" applyFont="1" applyBorder="1" applyAlignment="1">
      <alignment vertical="center"/>
    </xf>
    <xf numFmtId="0" fontId="59" fillId="0" borderId="0" xfId="130" applyFont="1" applyAlignment="1">
      <alignment vertical="center"/>
    </xf>
    <xf numFmtId="195" fontId="31" fillId="0" borderId="13" xfId="0" applyNumberFormat="1" applyFont="1" applyBorder="1" applyAlignment="1">
      <alignment vertical="center"/>
    </xf>
    <xf numFmtId="56" fontId="0" fillId="0" borderId="0" xfId="0" applyNumberFormat="1"/>
    <xf numFmtId="0" fontId="57" fillId="8" borderId="11" xfId="0" applyFont="1" applyFill="1" applyBorder="1" applyAlignment="1">
      <alignment horizontal="center" vertical="center"/>
    </xf>
    <xf numFmtId="0" fontId="57" fillId="8" borderId="13" xfId="0" applyFont="1" applyFill="1" applyBorder="1" applyAlignment="1" applyProtection="1">
      <alignment horizontal="center" vertical="center"/>
      <protection locked="0"/>
    </xf>
    <xf numFmtId="0" fontId="57" fillId="8" borderId="11" xfId="0" applyFont="1" applyFill="1" applyBorder="1" applyAlignment="1" applyProtection="1">
      <alignment horizontal="center" vertical="center"/>
      <protection locked="0"/>
    </xf>
    <xf numFmtId="0" fontId="57" fillId="8" borderId="21" xfId="0" applyFont="1" applyFill="1" applyBorder="1" applyAlignment="1" applyProtection="1">
      <alignment horizontal="center" vertical="center"/>
      <protection locked="0"/>
    </xf>
    <xf numFmtId="0" fontId="57" fillId="8" borderId="21" xfId="0" applyFont="1" applyFill="1" applyBorder="1" applyAlignment="1" applyProtection="1">
      <alignment horizontal="distributed" vertical="center" justifyLastLine="1"/>
      <protection locked="0"/>
    </xf>
    <xf numFmtId="0" fontId="57" fillId="8" borderId="11" xfId="0" applyFont="1" applyFill="1" applyBorder="1" applyAlignment="1" applyProtection="1">
      <alignment horizontal="distributed" vertical="center" justifyLastLine="1"/>
      <protection locked="0"/>
    </xf>
    <xf numFmtId="0" fontId="57" fillId="8" borderId="14" xfId="0" applyFont="1" applyFill="1" applyBorder="1" applyAlignment="1">
      <alignment horizontal="distributed" vertical="center" justifyLastLine="1"/>
    </xf>
    <xf numFmtId="0" fontId="61" fillId="0" borderId="14" xfId="0" quotePrefix="1" applyFont="1" applyBorder="1" applyAlignment="1">
      <alignment horizontal="left" vertical="center"/>
    </xf>
    <xf numFmtId="0" fontId="61" fillId="0" borderId="0" xfId="0" quotePrefix="1" applyFont="1" applyAlignment="1">
      <alignment horizontal="left" vertical="center"/>
    </xf>
    <xf numFmtId="180" fontId="27" fillId="0" borderId="0" xfId="0" applyNumberFormat="1" applyFont="1" applyAlignment="1">
      <alignment vertical="center"/>
    </xf>
    <xf numFmtId="0" fontId="27" fillId="0" borderId="0" xfId="0" applyFont="1" applyAlignment="1">
      <alignment vertical="center"/>
    </xf>
    <xf numFmtId="182" fontId="32" fillId="0" borderId="0" xfId="96" applyNumberFormat="1" applyFont="1" applyFill="1" applyBorder="1" applyAlignment="1">
      <alignment vertical="center"/>
    </xf>
    <xf numFmtId="0" fontId="32" fillId="0" borderId="0" xfId="0" applyFont="1" applyAlignment="1">
      <alignment vertical="center"/>
    </xf>
    <xf numFmtId="190" fontId="32" fillId="0" borderId="13" xfId="96" applyNumberFormat="1" applyFont="1" applyFill="1" applyBorder="1" applyAlignment="1">
      <alignment vertical="center"/>
    </xf>
    <xf numFmtId="190" fontId="32" fillId="0" borderId="0" xfId="96" applyNumberFormat="1" applyFont="1" applyFill="1" applyBorder="1" applyAlignment="1">
      <alignment vertical="center"/>
    </xf>
    <xf numFmtId="190" fontId="32" fillId="0" borderId="12" xfId="96" applyNumberFormat="1" applyFont="1" applyFill="1" applyBorder="1" applyAlignment="1">
      <alignment vertical="center"/>
    </xf>
    <xf numFmtId="0" fontId="31" fillId="0" borderId="0" xfId="0" applyFont="1" applyAlignment="1">
      <alignment vertical="center"/>
    </xf>
    <xf numFmtId="190" fontId="31" fillId="0" borderId="0" xfId="0" applyNumberFormat="1" applyFont="1" applyAlignment="1">
      <alignment vertical="center"/>
    </xf>
    <xf numFmtId="190" fontId="32" fillId="0" borderId="13" xfId="96" applyNumberFormat="1" applyFont="1" applyFill="1" applyBorder="1" applyAlignment="1">
      <alignment horizontal="right" vertical="center"/>
    </xf>
    <xf numFmtId="190" fontId="32" fillId="0" borderId="12" xfId="96" applyNumberFormat="1" applyFont="1" applyFill="1" applyBorder="1" applyAlignment="1">
      <alignment horizontal="right" vertical="center"/>
    </xf>
    <xf numFmtId="0" fontId="59" fillId="0" borderId="14" xfId="0" quotePrefix="1" applyFont="1" applyBorder="1" applyAlignment="1">
      <alignment horizontal="left" vertical="center"/>
    </xf>
    <xf numFmtId="189" fontId="31" fillId="0" borderId="0" xfId="96" applyNumberFormat="1" applyFont="1" applyFill="1" applyBorder="1" applyAlignment="1" applyProtection="1">
      <alignment horizontal="right" vertical="center"/>
      <protection locked="0"/>
    </xf>
    <xf numFmtId="190" fontId="31" fillId="0" borderId="12" xfId="0" applyNumberFormat="1" applyFont="1" applyBorder="1" applyAlignment="1" applyProtection="1">
      <alignment horizontal="right" vertical="center"/>
      <protection locked="0"/>
    </xf>
    <xf numFmtId="191" fontId="31" fillId="0" borderId="13" xfId="0" applyNumberFormat="1" applyFont="1" applyBorder="1" applyAlignment="1" applyProtection="1">
      <alignment horizontal="right" vertical="center"/>
      <protection locked="0"/>
    </xf>
    <xf numFmtId="189" fontId="31" fillId="0" borderId="13" xfId="0" applyNumberFormat="1" applyFont="1" applyBorder="1" applyAlignment="1">
      <alignment horizontal="right" vertical="center"/>
    </xf>
    <xf numFmtId="190" fontId="31" fillId="0" borderId="13" xfId="0" applyNumberFormat="1" applyFont="1" applyBorder="1" applyAlignment="1" applyProtection="1">
      <alignment horizontal="right" vertical="center"/>
      <protection locked="0"/>
    </xf>
    <xf numFmtId="190" fontId="31" fillId="0" borderId="13" xfId="96" applyNumberFormat="1" applyFont="1" applyFill="1" applyBorder="1" applyAlignment="1">
      <alignment horizontal="right" vertical="center"/>
    </xf>
    <xf numFmtId="194" fontId="31" fillId="0" borderId="13" xfId="0" applyNumberFormat="1" applyFont="1" applyBorder="1" applyAlignment="1">
      <alignment horizontal="right" vertical="center"/>
    </xf>
    <xf numFmtId="190" fontId="31" fillId="0" borderId="0" xfId="0" applyNumberFormat="1" applyFont="1" applyAlignment="1">
      <alignment horizontal="right" vertical="center"/>
    </xf>
    <xf numFmtId="189" fontId="31" fillId="0" borderId="12" xfId="141" applyNumberFormat="1" applyFont="1" applyBorder="1" applyAlignment="1" applyProtection="1">
      <alignment horizontal="right" vertical="center"/>
      <protection locked="0"/>
    </xf>
    <xf numFmtId="38" fontId="27" fillId="0" borderId="0" xfId="0" applyNumberFormat="1" applyFont="1" applyAlignment="1" applyProtection="1">
      <alignment vertical="center"/>
      <protection locked="0"/>
    </xf>
    <xf numFmtId="0" fontId="27" fillId="0" borderId="0" xfId="0" applyFont="1" applyAlignment="1" applyProtection="1">
      <alignment vertical="center"/>
      <protection locked="0"/>
    </xf>
    <xf numFmtId="191" fontId="31" fillId="0" borderId="14" xfId="0" applyNumberFormat="1" applyFont="1" applyBorder="1" applyAlignment="1" applyProtection="1">
      <alignment horizontal="right" vertical="center"/>
      <protection locked="0"/>
    </xf>
    <xf numFmtId="189" fontId="31" fillId="0" borderId="12" xfId="0" applyNumberFormat="1" applyFont="1" applyBorder="1" applyAlignment="1">
      <alignment horizontal="right" vertical="center"/>
    </xf>
    <xf numFmtId="189" fontId="31" fillId="0" borderId="12" xfId="0" applyNumberFormat="1" applyFont="1" applyBorder="1" applyAlignment="1" applyProtection="1">
      <alignment horizontal="right" vertical="center"/>
      <protection locked="0"/>
    </xf>
    <xf numFmtId="0" fontId="59" fillId="0" borderId="14" xfId="0" quotePrefix="1" applyFont="1" applyBorder="1" applyAlignment="1">
      <alignment horizontal="center" vertical="center"/>
    </xf>
    <xf numFmtId="189" fontId="31" fillId="0" borderId="14" xfId="0" applyNumberFormat="1" applyFont="1" applyBorder="1" applyAlignment="1" applyProtection="1">
      <alignment horizontal="right" vertical="center"/>
      <protection locked="0"/>
    </xf>
    <xf numFmtId="190" fontId="31" fillId="0" borderId="13" xfId="0" applyNumberFormat="1" applyFont="1" applyBorder="1" applyAlignment="1">
      <alignment horizontal="right" vertical="center"/>
    </xf>
    <xf numFmtId="190" fontId="31" fillId="0" borderId="12" xfId="0" applyNumberFormat="1" applyFont="1" applyBorder="1" applyAlignment="1">
      <alignment horizontal="right" vertical="center"/>
    </xf>
    <xf numFmtId="190" fontId="31" fillId="0" borderId="0" xfId="0" applyNumberFormat="1" applyFont="1" applyAlignment="1" applyProtection="1">
      <alignment horizontal="right" vertical="center"/>
      <protection locked="0"/>
    </xf>
    <xf numFmtId="38" fontId="31" fillId="0" borderId="0" xfId="96" applyFont="1" applyFill="1" applyBorder="1" applyAlignment="1" applyProtection="1">
      <alignment horizontal="right" vertical="center"/>
      <protection locked="0"/>
    </xf>
    <xf numFmtId="191" fontId="31" fillId="0" borderId="12" xfId="0" applyNumberFormat="1" applyFont="1" applyBorder="1" applyAlignment="1" applyProtection="1">
      <alignment horizontal="right" vertical="center"/>
      <protection locked="0"/>
    </xf>
    <xf numFmtId="0" fontId="59" fillId="0" borderId="0" xfId="0" quotePrefix="1" applyFont="1" applyAlignment="1">
      <alignment horizontal="left" vertical="center"/>
    </xf>
    <xf numFmtId="0" fontId="29" fillId="0" borderId="0" xfId="0" applyFont="1" applyAlignment="1" applyProtection="1">
      <alignment vertical="center"/>
      <protection locked="0"/>
    </xf>
    <xf numFmtId="3" fontId="27" fillId="0" borderId="0" xfId="0" applyNumberFormat="1" applyFont="1" applyAlignment="1" applyProtection="1">
      <alignment vertical="center"/>
      <protection locked="0"/>
    </xf>
    <xf numFmtId="194" fontId="31" fillId="0" borderId="12" xfId="0" applyNumberFormat="1" applyFont="1" applyBorder="1" applyAlignment="1" applyProtection="1">
      <alignment horizontal="right" vertical="center"/>
      <protection locked="0"/>
    </xf>
    <xf numFmtId="189" fontId="31" fillId="0" borderId="13" xfId="0" applyNumberFormat="1" applyFont="1" applyBorder="1" applyAlignment="1" applyProtection="1">
      <alignment horizontal="right" vertical="center"/>
      <protection locked="0"/>
    </xf>
    <xf numFmtId="189" fontId="31" fillId="0" borderId="12" xfId="141" applyNumberFormat="1" applyFont="1" applyBorder="1" applyAlignment="1">
      <alignment horizontal="right" vertical="center"/>
    </xf>
    <xf numFmtId="189" fontId="31" fillId="0" borderId="0" xfId="0" applyNumberFormat="1" applyFont="1" applyAlignment="1" applyProtection="1">
      <alignment horizontal="right" vertical="center"/>
      <protection locked="0"/>
    </xf>
    <xf numFmtId="190" fontId="31" fillId="0" borderId="14" xfId="0" applyNumberFormat="1" applyFont="1" applyBorder="1" applyAlignment="1" applyProtection="1">
      <alignment horizontal="right" vertical="center"/>
      <protection locked="0"/>
    </xf>
    <xf numFmtId="194" fontId="31" fillId="0" borderId="13" xfId="0" applyNumberFormat="1" applyFont="1" applyBorder="1" applyAlignment="1" applyProtection="1">
      <alignment horizontal="right" vertical="center"/>
      <protection locked="0"/>
    </xf>
    <xf numFmtId="189" fontId="31" fillId="0" borderId="13" xfId="96" applyNumberFormat="1" applyFont="1" applyBorder="1" applyAlignment="1">
      <alignment horizontal="right" vertical="center"/>
    </xf>
    <xf numFmtId="189" fontId="31" fillId="0" borderId="12" xfId="96" applyNumberFormat="1" applyFont="1" applyBorder="1" applyAlignment="1">
      <alignment horizontal="right" vertical="center"/>
    </xf>
    <xf numFmtId="191" fontId="31" fillId="0" borderId="13" xfId="0" applyNumberFormat="1" applyFont="1" applyBorder="1" applyAlignment="1">
      <alignment horizontal="right" vertical="center"/>
    </xf>
    <xf numFmtId="194" fontId="31" fillId="0" borderId="12" xfId="0" applyNumberFormat="1" applyFont="1" applyBorder="1" applyAlignment="1">
      <alignment horizontal="right" vertical="center"/>
    </xf>
    <xf numFmtId="0" fontId="57" fillId="8" borderId="18" xfId="0" applyFont="1" applyFill="1" applyBorder="1" applyAlignment="1">
      <alignment horizontal="distributed" vertical="center" justifyLastLine="1" shrinkToFit="1"/>
    </xf>
    <xf numFmtId="0" fontId="57" fillId="8" borderId="20" xfId="0" applyFont="1" applyFill="1" applyBorder="1" applyAlignment="1" applyProtection="1">
      <alignment horizontal="distributed" vertical="center"/>
      <protection locked="0"/>
    </xf>
    <xf numFmtId="0" fontId="57" fillId="8" borderId="0" xfId="0" applyFont="1" applyFill="1" applyAlignment="1">
      <alignment horizontal="distributed" vertical="center" justifyLastLine="1"/>
    </xf>
    <xf numFmtId="0" fontId="57" fillId="8" borderId="12" xfId="0" applyFont="1" applyFill="1" applyBorder="1" applyAlignment="1" applyProtection="1">
      <alignment horizontal="distributed" vertical="center"/>
      <protection locked="0"/>
    </xf>
    <xf numFmtId="0" fontId="57" fillId="8" borderId="10" xfId="0" applyFont="1" applyFill="1" applyBorder="1" applyAlignment="1" applyProtection="1">
      <alignment horizontal="distributed" vertical="center"/>
      <protection locked="0"/>
    </xf>
    <xf numFmtId="189" fontId="31" fillId="0" borderId="14" xfId="0" applyNumberFormat="1" applyFont="1" applyBorder="1" applyAlignment="1">
      <alignment vertical="center"/>
    </xf>
    <xf numFmtId="189" fontId="31" fillId="0" borderId="0" xfId="0" applyNumberFormat="1" applyFont="1" applyAlignment="1">
      <alignment vertical="center"/>
    </xf>
    <xf numFmtId="0" fontId="57" fillId="0" borderId="28" xfId="0" applyFont="1" applyBorder="1" applyAlignment="1">
      <alignment vertical="center"/>
    </xf>
    <xf numFmtId="189" fontId="31" fillId="0" borderId="14" xfId="135" applyNumberFormat="1" applyFont="1" applyBorder="1" applyAlignment="1">
      <alignment horizontal="right" vertical="center"/>
    </xf>
    <xf numFmtId="189" fontId="31" fillId="0" borderId="13" xfId="96" applyNumberFormat="1" applyFont="1" applyFill="1" applyBorder="1" applyAlignment="1" applyProtection="1">
      <alignment horizontal="right" vertical="center"/>
      <protection locked="0"/>
    </xf>
    <xf numFmtId="189" fontId="31" fillId="0" borderId="13" xfId="135" applyNumberFormat="1" applyFont="1" applyBorder="1" applyAlignment="1">
      <alignment vertical="center"/>
    </xf>
    <xf numFmtId="38" fontId="27" fillId="0" borderId="0" xfId="0" applyNumberFormat="1" applyFont="1" applyAlignment="1">
      <alignment vertical="center"/>
    </xf>
    <xf numFmtId="189" fontId="31" fillId="0" borderId="14" xfId="96" applyNumberFormat="1" applyFont="1" applyFill="1" applyBorder="1" applyAlignment="1" applyProtection="1">
      <alignment horizontal="right" vertical="center"/>
      <protection locked="0"/>
    </xf>
    <xf numFmtId="189" fontId="31" fillId="0" borderId="0" xfId="0" applyNumberFormat="1" applyFont="1" applyAlignment="1">
      <alignment horizontal="right" vertical="center"/>
    </xf>
    <xf numFmtId="0" fontId="59" fillId="0" borderId="0" xfId="0" quotePrefix="1" applyFont="1" applyAlignment="1">
      <alignment horizontal="center" vertical="center"/>
    </xf>
    <xf numFmtId="190" fontId="31" fillId="0" borderId="14" xfId="96" applyNumberFormat="1" applyFont="1" applyFill="1" applyBorder="1" applyAlignment="1" applyProtection="1">
      <alignment horizontal="right" vertical="center"/>
      <protection locked="0"/>
    </xf>
    <xf numFmtId="3" fontId="27" fillId="0" borderId="0" xfId="0" applyNumberFormat="1" applyFont="1" applyAlignment="1">
      <alignment vertical="center"/>
    </xf>
    <xf numFmtId="189" fontId="31" fillId="0" borderId="27" xfId="96" applyNumberFormat="1" applyFont="1" applyFill="1" applyBorder="1" applyAlignment="1" applyProtection="1">
      <alignment horizontal="right" vertical="center"/>
      <protection locked="0"/>
    </xf>
    <xf numFmtId="190" fontId="31" fillId="0" borderId="11" xfId="0" applyNumberFormat="1" applyFont="1" applyBorder="1" applyAlignment="1">
      <alignment horizontal="right" vertical="center"/>
    </xf>
    <xf numFmtId="189" fontId="31" fillId="0" borderId="27" xfId="0" applyNumberFormat="1" applyFont="1" applyBorder="1" applyAlignment="1">
      <alignment horizontal="right" vertical="center"/>
    </xf>
    <xf numFmtId="189" fontId="31" fillId="0" borderId="11" xfId="0" applyNumberFormat="1" applyFont="1" applyBorder="1" applyAlignment="1">
      <alignment horizontal="right" vertical="center"/>
    </xf>
    <xf numFmtId="0" fontId="59" fillId="0" borderId="12" xfId="0" quotePrefix="1" applyFont="1" applyBorder="1" applyAlignment="1" applyProtection="1">
      <alignment vertical="center"/>
      <protection locked="0"/>
    </xf>
    <xf numFmtId="0" fontId="29" fillId="0" borderId="0" xfId="0" applyFont="1" applyAlignment="1">
      <alignment horizontal="centerContinuous" vertical="center"/>
    </xf>
    <xf numFmtId="189" fontId="31" fillId="0" borderId="14" xfId="0" applyNumberFormat="1" applyFont="1" applyBorder="1" applyAlignment="1" applyProtection="1">
      <alignment vertical="center"/>
      <protection locked="0"/>
    </xf>
    <xf numFmtId="0" fontId="57" fillId="0" borderId="12" xfId="0" applyFont="1" applyBorder="1" applyAlignment="1">
      <alignment vertical="center"/>
    </xf>
    <xf numFmtId="190" fontId="31" fillId="0" borderId="13" xfId="96" applyNumberFormat="1" applyFont="1" applyFill="1" applyBorder="1" applyAlignment="1" applyProtection="1">
      <alignment horizontal="right" vertical="center"/>
      <protection locked="0"/>
    </xf>
    <xf numFmtId="3" fontId="31" fillId="0" borderId="0" xfId="0" applyNumberFormat="1" applyFont="1" applyAlignment="1">
      <alignment horizontal="right" vertical="center"/>
    </xf>
    <xf numFmtId="190" fontId="31" fillId="0" borderId="0" xfId="96" applyNumberFormat="1" applyFont="1" applyFill="1" applyBorder="1" applyAlignment="1" applyProtection="1">
      <alignment horizontal="right" vertical="center"/>
      <protection locked="0"/>
    </xf>
    <xf numFmtId="0" fontId="59" fillId="0" borderId="12" xfId="0" quotePrefix="1" applyFont="1" applyBorder="1" applyAlignment="1">
      <alignment horizontal="left" vertical="center"/>
    </xf>
    <xf numFmtId="189" fontId="31" fillId="0" borderId="14" xfId="96" applyNumberFormat="1" applyFont="1" applyBorder="1" applyAlignment="1" applyProtection="1">
      <alignment horizontal="right" vertical="center"/>
      <protection locked="0"/>
    </xf>
    <xf numFmtId="189" fontId="31" fillId="0" borderId="27" xfId="0" applyNumberFormat="1" applyFont="1" applyBorder="1" applyAlignment="1" applyProtection="1">
      <alignment horizontal="right" vertical="center"/>
      <protection locked="0"/>
    </xf>
    <xf numFmtId="189" fontId="31" fillId="0" borderId="14" xfId="0" applyNumberFormat="1" applyFont="1" applyBorder="1" applyAlignment="1">
      <alignment horizontal="right" vertical="center"/>
    </xf>
    <xf numFmtId="0" fontId="57" fillId="0" borderId="0" xfId="0" applyFont="1" applyAlignment="1">
      <alignment vertical="center"/>
    </xf>
    <xf numFmtId="0" fontId="57" fillId="8" borderId="17" xfId="0" applyFont="1" applyFill="1" applyBorder="1" applyAlignment="1" applyProtection="1">
      <alignment horizontal="distributed" vertical="center"/>
      <protection locked="0"/>
    </xf>
    <xf numFmtId="0" fontId="57" fillId="8" borderId="18" xfId="0" applyFont="1" applyFill="1" applyBorder="1" applyAlignment="1" applyProtection="1">
      <alignment vertical="center"/>
      <protection locked="0"/>
    </xf>
    <xf numFmtId="0" fontId="57" fillId="8" borderId="17" xfId="0" applyFont="1" applyFill="1" applyBorder="1" applyAlignment="1" applyProtection="1">
      <alignment horizontal="distributed" vertical="center" justifyLastLine="1"/>
      <protection locked="0"/>
    </xf>
    <xf numFmtId="0" fontId="57" fillId="8" borderId="18" xfId="0" applyFont="1" applyFill="1" applyBorder="1" applyAlignment="1" applyProtection="1">
      <alignment horizontal="distributed" vertical="center" justifyLastLine="1"/>
      <protection locked="0"/>
    </xf>
    <xf numFmtId="0" fontId="57" fillId="8" borderId="19" xfId="0" applyFont="1" applyFill="1" applyBorder="1" applyAlignment="1" applyProtection="1">
      <alignment horizontal="distributed" vertical="center" justifyLastLine="1"/>
      <protection locked="0"/>
    </xf>
    <xf numFmtId="0" fontId="57" fillId="8" borderId="20" xfId="0" applyFont="1" applyFill="1" applyBorder="1" applyAlignment="1" applyProtection="1">
      <alignment horizontal="centerContinuous" vertical="center"/>
      <protection locked="0"/>
    </xf>
    <xf numFmtId="0" fontId="57" fillId="8" borderId="17" xfId="0" applyFont="1" applyFill="1" applyBorder="1" applyAlignment="1" applyProtection="1">
      <alignment horizontal="centerContinuous" vertical="center"/>
      <protection locked="0"/>
    </xf>
    <xf numFmtId="0" fontId="57" fillId="8" borderId="0" xfId="0" applyFont="1" applyFill="1" applyAlignment="1" applyProtection="1">
      <alignment horizontal="distributed" vertical="center"/>
      <protection locked="0"/>
    </xf>
    <xf numFmtId="0" fontId="27" fillId="8" borderId="0" xfId="0" applyFont="1" applyFill="1" applyAlignment="1" applyProtection="1">
      <alignment horizontal="distributed" vertical="center" justifyLastLine="1"/>
      <protection locked="0"/>
    </xf>
    <xf numFmtId="0" fontId="57" fillId="8" borderId="13" xfId="0" applyFont="1" applyFill="1" applyBorder="1" applyAlignment="1" applyProtection="1">
      <alignment horizontal="distributed" vertical="center" justifyLastLine="1"/>
      <protection locked="0"/>
    </xf>
    <xf numFmtId="0" fontId="57" fillId="8" borderId="0" xfId="0" applyFont="1" applyFill="1" applyAlignment="1" applyProtection="1">
      <alignment horizontal="distributed" vertical="center" justifyLastLine="1"/>
      <protection locked="0"/>
    </xf>
    <xf numFmtId="0" fontId="57" fillId="8" borderId="12" xfId="0" applyFont="1" applyFill="1" applyBorder="1" applyAlignment="1">
      <alignment horizontal="distributed" vertical="center" justifyLastLine="1"/>
    </xf>
    <xf numFmtId="0" fontId="57" fillId="8" borderId="13" xfId="0" applyFont="1" applyFill="1" applyBorder="1" applyAlignment="1">
      <alignment horizontal="centerContinuous" vertical="center"/>
    </xf>
    <xf numFmtId="0" fontId="57" fillId="8" borderId="12" xfId="0" applyFont="1" applyFill="1" applyBorder="1" applyAlignment="1">
      <alignment horizontal="centerContinuous" vertical="center"/>
    </xf>
    <xf numFmtId="0" fontId="57" fillId="8" borderId="13" xfId="0" applyFont="1" applyFill="1" applyBorder="1" applyAlignment="1" applyProtection="1">
      <alignment vertical="center"/>
      <protection locked="0"/>
    </xf>
    <xf numFmtId="0" fontId="57" fillId="8" borderId="22" xfId="0" applyFont="1" applyFill="1" applyBorder="1" applyAlignment="1" applyProtection="1">
      <alignment horizontal="distributed" vertical="center" justifyLastLine="1"/>
      <protection locked="0"/>
    </xf>
    <xf numFmtId="0" fontId="57" fillId="8" borderId="23" xfId="0" applyFont="1" applyFill="1" applyBorder="1" applyAlignment="1" applyProtection="1">
      <alignment horizontal="distributed" vertical="center"/>
      <protection locked="0"/>
    </xf>
    <xf numFmtId="0" fontId="59" fillId="0" borderId="0" xfId="0" applyFont="1" applyAlignment="1">
      <alignment vertical="center"/>
    </xf>
    <xf numFmtId="190" fontId="31" fillId="0" borderId="13" xfId="0" applyNumberFormat="1" applyFont="1" applyBorder="1" applyAlignment="1">
      <alignment vertical="center"/>
    </xf>
    <xf numFmtId="190" fontId="31" fillId="0" borderId="13" xfId="0" quotePrefix="1" applyNumberFormat="1" applyFont="1" applyBorder="1" applyAlignment="1">
      <alignment vertical="center"/>
    </xf>
    <xf numFmtId="0" fontId="57" fillId="0" borderId="23" xfId="0" quotePrefix="1" applyFont="1" applyBorder="1" applyAlignment="1">
      <alignment vertical="center"/>
    </xf>
    <xf numFmtId="189" fontId="31" fillId="0" borderId="10" xfId="96" applyNumberFormat="1" applyFont="1" applyFill="1" applyBorder="1" applyAlignment="1" applyProtection="1">
      <alignment horizontal="right" vertical="center"/>
      <protection locked="0"/>
    </xf>
    <xf numFmtId="191" fontId="31" fillId="0" borderId="10" xfId="0" applyNumberFormat="1" applyFont="1" applyBorder="1" applyAlignment="1" applyProtection="1">
      <alignment horizontal="right" vertical="center"/>
      <protection locked="0"/>
    </xf>
    <xf numFmtId="189" fontId="27" fillId="0" borderId="10" xfId="0" applyNumberFormat="1" applyFont="1" applyBorder="1" applyAlignment="1" applyProtection="1">
      <alignment vertical="center"/>
      <protection locked="0"/>
    </xf>
    <xf numFmtId="190" fontId="27" fillId="0" borderId="11" xfId="0" applyNumberFormat="1" applyFont="1" applyBorder="1" applyAlignment="1" applyProtection="1">
      <alignment vertical="center"/>
      <protection locked="0"/>
    </xf>
    <xf numFmtId="190" fontId="31" fillId="0" borderId="10" xfId="0" applyNumberFormat="1" applyFont="1" applyBorder="1" applyAlignment="1" applyProtection="1">
      <alignment horizontal="right" vertical="center"/>
      <protection locked="0"/>
    </xf>
    <xf numFmtId="0" fontId="31" fillId="0" borderId="12" xfId="0" applyFont="1" applyBorder="1" applyAlignment="1" applyProtection="1">
      <alignment horizontal="right" vertical="center"/>
      <protection locked="0"/>
    </xf>
    <xf numFmtId="0" fontId="57" fillId="0" borderId="21" xfId="0" applyFont="1" applyBorder="1" applyAlignment="1" applyProtection="1">
      <alignment horizontal="center" vertical="center"/>
      <protection locked="0"/>
    </xf>
    <xf numFmtId="0" fontId="57" fillId="0" borderId="11" xfId="0" applyFont="1" applyBorder="1" applyAlignment="1" applyProtection="1">
      <alignment horizontal="center" vertical="center"/>
      <protection locked="0"/>
    </xf>
    <xf numFmtId="0" fontId="57" fillId="8" borderId="20" xfId="0" applyFont="1" applyFill="1" applyBorder="1" applyAlignment="1" applyProtection="1">
      <alignment horizontal="distributed" vertical="center" justifyLastLine="1"/>
      <protection locked="0"/>
    </xf>
    <xf numFmtId="0" fontId="57" fillId="8" borderId="12" xfId="0" applyFont="1" applyFill="1" applyBorder="1" applyAlignment="1" applyProtection="1">
      <alignment horizontal="distributed" vertical="center" justifyLastLine="1"/>
      <protection locked="0"/>
    </xf>
    <xf numFmtId="0" fontId="57" fillId="0" borderId="0" xfId="0" applyFont="1" applyAlignment="1" applyProtection="1">
      <alignment horizontal="distributed" vertical="center"/>
      <protection locked="0"/>
    </xf>
    <xf numFmtId="189" fontId="31" fillId="0" borderId="13" xfId="0" applyNumberFormat="1" applyFont="1" applyBorder="1" applyAlignment="1" applyProtection="1">
      <alignment horizontal="center" vertical="center"/>
      <protection locked="0"/>
    </xf>
    <xf numFmtId="190" fontId="31" fillId="0" borderId="21" xfId="0" applyNumberFormat="1" applyFont="1" applyBorder="1" applyAlignment="1" applyProtection="1">
      <alignment vertical="center"/>
      <protection locked="0"/>
    </xf>
    <xf numFmtId="190" fontId="31" fillId="0" borderId="0" xfId="0" applyNumberFormat="1" applyFont="1" applyAlignment="1" applyProtection="1">
      <alignment vertical="center"/>
      <protection locked="0"/>
    </xf>
    <xf numFmtId="191" fontId="31" fillId="0" borderId="12" xfId="0" applyNumberFormat="1" applyFont="1" applyBorder="1" applyAlignment="1" applyProtection="1">
      <alignment horizontal="center" vertical="center"/>
      <protection locked="0"/>
    </xf>
    <xf numFmtId="189" fontId="31" fillId="0" borderId="21" xfId="0" applyNumberFormat="1" applyFont="1" applyBorder="1" applyAlignment="1">
      <alignment vertical="center"/>
    </xf>
    <xf numFmtId="190" fontId="31" fillId="0" borderId="21" xfId="0" quotePrefix="1" applyNumberFormat="1" applyFont="1" applyBorder="1" applyAlignment="1" applyProtection="1">
      <alignment horizontal="right" vertical="center"/>
      <protection locked="0"/>
    </xf>
    <xf numFmtId="189" fontId="31" fillId="0" borderId="21" xfId="0" applyNumberFormat="1" applyFont="1" applyBorder="1" applyAlignment="1" applyProtection="1">
      <alignment horizontal="centerContinuous" vertical="center"/>
      <protection locked="0"/>
    </xf>
    <xf numFmtId="189" fontId="31" fillId="0" borderId="0" xfId="0" applyNumberFormat="1" applyFont="1" applyAlignment="1" applyProtection="1">
      <alignment horizontal="centerContinuous" vertical="center"/>
      <protection locked="0"/>
    </xf>
    <xf numFmtId="190" fontId="31" fillId="0" borderId="10" xfId="0" applyNumberFormat="1" applyFont="1" applyBorder="1" applyAlignment="1">
      <alignment horizontal="right" vertical="center"/>
    </xf>
    <xf numFmtId="191" fontId="31" fillId="0" borderId="11" xfId="0" applyNumberFormat="1" applyFont="1" applyBorder="1" applyAlignment="1">
      <alignment horizontal="right" vertical="center"/>
    </xf>
    <xf numFmtId="190" fontId="31" fillId="0" borderId="14" xfId="0" applyNumberFormat="1" applyFont="1" applyBorder="1" applyAlignment="1">
      <alignment horizontal="right" vertical="center"/>
    </xf>
    <xf numFmtId="189" fontId="31" fillId="0" borderId="23" xfId="0" applyNumberFormat="1" applyFont="1" applyBorder="1" applyAlignment="1">
      <alignment horizontal="right" vertical="center"/>
    </xf>
    <xf numFmtId="0" fontId="57" fillId="0" borderId="0" xfId="0" applyFont="1" applyAlignment="1" applyProtection="1">
      <alignment vertical="center"/>
      <protection locked="0"/>
    </xf>
    <xf numFmtId="0" fontId="27" fillId="0" borderId="0" xfId="142" applyFont="1" applyAlignment="1">
      <alignment vertical="center"/>
    </xf>
    <xf numFmtId="185" fontId="27" fillId="0" borderId="0" xfId="142" applyNumberFormat="1" applyFont="1" applyAlignment="1">
      <alignment vertical="center"/>
    </xf>
    <xf numFmtId="0" fontId="27" fillId="0" borderId="0" xfId="142" applyFont="1" applyAlignment="1">
      <alignment horizontal="centerContinuous" vertical="center"/>
    </xf>
    <xf numFmtId="0" fontId="57" fillId="8" borderId="21" xfId="142" applyFont="1" applyFill="1" applyBorder="1" applyAlignment="1">
      <alignment horizontal="centerContinuous" vertical="center" wrapText="1" shrinkToFit="1"/>
    </xf>
    <xf numFmtId="185" fontId="57" fillId="8" borderId="21" xfId="142" applyNumberFormat="1" applyFont="1" applyFill="1" applyBorder="1" applyAlignment="1">
      <alignment horizontal="center" vertical="center" wrapText="1" shrinkToFit="1"/>
    </xf>
    <xf numFmtId="0" fontId="57" fillId="8" borderId="11" xfId="142" applyFont="1" applyFill="1" applyBorder="1" applyAlignment="1">
      <alignment horizontal="centerContinuous" vertical="center" wrapText="1" shrinkToFit="1"/>
    </xf>
    <xf numFmtId="185" fontId="57" fillId="8" borderId="11" xfId="142" applyNumberFormat="1" applyFont="1" applyFill="1" applyBorder="1" applyAlignment="1">
      <alignment horizontal="center" vertical="center" wrapText="1" shrinkToFit="1"/>
    </xf>
    <xf numFmtId="0" fontId="57" fillId="0" borderId="0" xfId="142" applyFont="1" applyAlignment="1">
      <alignment horizontal="distributed" vertical="center"/>
    </xf>
    <xf numFmtId="0" fontId="34" fillId="0" borderId="13" xfId="142" applyFont="1" applyBorder="1" applyAlignment="1">
      <alignment horizontal="right" vertical="center"/>
    </xf>
    <xf numFmtId="185" fontId="34" fillId="0" borderId="13" xfId="142" applyNumberFormat="1" applyFont="1" applyBorder="1" applyAlignment="1">
      <alignment horizontal="right" vertical="center"/>
    </xf>
    <xf numFmtId="0" fontId="34" fillId="0" borderId="12" xfId="142" applyFont="1" applyBorder="1" applyAlignment="1">
      <alignment horizontal="right" vertical="center"/>
    </xf>
    <xf numFmtId="0" fontId="59" fillId="0" borderId="0" xfId="142" quotePrefix="1" applyFont="1" applyAlignment="1">
      <alignment horizontal="center" vertical="center"/>
    </xf>
    <xf numFmtId="192" fontId="31" fillId="0" borderId="13" xfId="96" applyNumberFormat="1" applyFont="1" applyFill="1" applyBorder="1" applyAlignment="1">
      <alignment vertical="center"/>
    </xf>
    <xf numFmtId="195" fontId="31" fillId="0" borderId="13" xfId="96" applyNumberFormat="1" applyFont="1" applyFill="1" applyBorder="1" applyAlignment="1">
      <alignment horizontal="right" vertical="center"/>
    </xf>
    <xf numFmtId="185" fontId="27" fillId="0" borderId="0" xfId="116" applyNumberFormat="1" applyFont="1" applyFill="1" applyBorder="1" applyAlignment="1">
      <alignment vertical="center"/>
    </xf>
    <xf numFmtId="6" fontId="27" fillId="0" borderId="0" xfId="116" applyFont="1" applyFill="1" applyBorder="1" applyAlignment="1">
      <alignment vertical="center"/>
    </xf>
    <xf numFmtId="0" fontId="59" fillId="0" borderId="0" xfId="142" quotePrefix="1" applyFont="1" applyAlignment="1">
      <alignment vertical="center"/>
    </xf>
    <xf numFmtId="189" fontId="31" fillId="0" borderId="13" xfId="116" applyNumberFormat="1" applyFont="1" applyFill="1" applyBorder="1" applyAlignment="1">
      <alignment vertical="center"/>
    </xf>
    <xf numFmtId="0" fontId="59" fillId="0" borderId="0" xfId="142" applyFont="1" applyAlignment="1">
      <alignment horizontal="distributed" vertical="center"/>
    </xf>
    <xf numFmtId="189" fontId="31" fillId="0" borderId="13" xfId="96" applyNumberFormat="1" applyFont="1" applyFill="1" applyBorder="1" applyAlignment="1">
      <alignment vertical="center"/>
    </xf>
    <xf numFmtId="189" fontId="31" fillId="0" borderId="13" xfId="96" applyNumberFormat="1" applyFont="1" applyFill="1" applyBorder="1" applyAlignment="1">
      <alignment horizontal="right" vertical="center"/>
    </xf>
    <xf numFmtId="0" fontId="27" fillId="0" borderId="27" xfId="142" applyFont="1" applyBorder="1" applyAlignment="1">
      <alignment vertical="center"/>
    </xf>
    <xf numFmtId="189" fontId="27" fillId="0" borderId="11" xfId="142" applyNumberFormat="1" applyFont="1" applyBorder="1" applyAlignment="1">
      <alignment vertical="center"/>
    </xf>
    <xf numFmtId="189" fontId="31" fillId="0" borderId="11" xfId="142" applyNumberFormat="1" applyFont="1" applyBorder="1" applyAlignment="1">
      <alignment vertical="center"/>
    </xf>
    <xf numFmtId="192" fontId="31" fillId="0" borderId="11" xfId="142" applyNumberFormat="1" applyFont="1" applyBorder="1" applyAlignment="1">
      <alignment vertical="center"/>
    </xf>
    <xf numFmtId="195" fontId="27" fillId="0" borderId="11" xfId="142" applyNumberFormat="1" applyFont="1" applyBorder="1" applyAlignment="1">
      <alignment vertical="center"/>
    </xf>
    <xf numFmtId="189" fontId="27" fillId="0" borderId="23" xfId="142" applyNumberFormat="1" applyFont="1" applyBorder="1" applyAlignment="1">
      <alignment vertical="center"/>
    </xf>
    <xf numFmtId="0" fontId="61" fillId="0" borderId="0" xfId="142" applyFont="1" applyAlignment="1">
      <alignment vertical="center"/>
    </xf>
    <xf numFmtId="0" fontId="61" fillId="0" borderId="0" xfId="142" applyFont="1" applyAlignment="1">
      <alignment horizontal="left" vertical="center" wrapText="1"/>
    </xf>
    <xf numFmtId="0" fontId="57" fillId="0" borderId="0" xfId="142" applyFont="1" applyAlignment="1">
      <alignment vertical="center"/>
    </xf>
    <xf numFmtId="185" fontId="57" fillId="0" borderId="0" xfId="142" applyNumberFormat="1" applyFont="1" applyAlignment="1">
      <alignment vertical="center"/>
    </xf>
    <xf numFmtId="183" fontId="27" fillId="0" borderId="0" xfId="142" applyNumberFormat="1" applyFont="1" applyAlignment="1">
      <alignment vertical="center"/>
    </xf>
    <xf numFmtId="38" fontId="27" fillId="0" borderId="0" xfId="142" applyNumberFormat="1" applyFont="1" applyAlignment="1">
      <alignment vertical="center"/>
    </xf>
    <xf numFmtId="0" fontId="27" fillId="0" borderId="0" xfId="0" applyFont="1" applyAlignment="1">
      <alignment horizontal="centerContinuous" vertical="center"/>
    </xf>
    <xf numFmtId="183" fontId="27" fillId="0" borderId="0" xfId="0" applyNumberFormat="1" applyFont="1" applyAlignment="1">
      <alignment horizontal="centerContinuous" vertical="center"/>
    </xf>
    <xf numFmtId="3" fontId="31" fillId="0" borderId="0" xfId="0" applyNumberFormat="1" applyFont="1" applyAlignment="1">
      <alignment vertical="center"/>
    </xf>
    <xf numFmtId="189" fontId="31" fillId="0" borderId="13" xfId="116" applyNumberFormat="1" applyFont="1" applyFill="1" applyBorder="1" applyAlignment="1">
      <alignment horizontal="right" vertical="center"/>
    </xf>
    <xf numFmtId="195" fontId="31" fillId="0" borderId="13" xfId="116" applyNumberFormat="1" applyFont="1" applyFill="1" applyBorder="1" applyAlignment="1">
      <alignment horizontal="right" vertical="center"/>
    </xf>
    <xf numFmtId="195" fontId="31" fillId="0" borderId="12" xfId="116" applyNumberFormat="1" applyFont="1" applyFill="1" applyBorder="1" applyAlignment="1">
      <alignment horizontal="right" vertical="center"/>
    </xf>
    <xf numFmtId="183" fontId="31" fillId="0" borderId="0" xfId="116" applyNumberFormat="1" applyFont="1" applyFill="1" applyBorder="1" applyAlignment="1">
      <alignment vertical="center"/>
    </xf>
    <xf numFmtId="191" fontId="31" fillId="0" borderId="0" xfId="0" applyNumberFormat="1" applyFont="1" applyAlignment="1">
      <alignment horizontal="right" vertical="center"/>
    </xf>
    <xf numFmtId="3" fontId="27" fillId="0" borderId="0" xfId="0" quotePrefix="1" applyNumberFormat="1" applyFont="1" applyAlignment="1">
      <alignment vertical="center"/>
    </xf>
    <xf numFmtId="183" fontId="27" fillId="0" borderId="0" xfId="0" applyNumberFormat="1" applyFont="1" applyAlignment="1">
      <alignment vertical="center"/>
    </xf>
    <xf numFmtId="0" fontId="29" fillId="0" borderId="0" xfId="127" applyFont="1" applyAlignment="1">
      <alignment vertical="center"/>
    </xf>
    <xf numFmtId="0" fontId="31" fillId="0" borderId="0" xfId="127" applyFont="1" applyAlignment="1">
      <alignment vertical="center"/>
    </xf>
    <xf numFmtId="0" fontId="63" fillId="0" borderId="0" xfId="0" quotePrefix="1" applyFont="1" applyAlignment="1">
      <alignment horizontal="left" vertical="center"/>
    </xf>
    <xf numFmtId="190" fontId="29" fillId="0" borderId="13" xfId="126" applyNumberFormat="1" applyFont="1" applyBorder="1" applyAlignment="1">
      <alignment horizontal="right" vertical="center"/>
    </xf>
    <xf numFmtId="190" fontId="29" fillId="0" borderId="12" xfId="127" applyNumberFormat="1" applyFont="1" applyBorder="1" applyAlignment="1">
      <alignment vertical="center"/>
    </xf>
    <xf numFmtId="190" fontId="29" fillId="0" borderId="13" xfId="127" applyNumberFormat="1" applyFont="1" applyBorder="1" applyAlignment="1">
      <alignment vertical="center"/>
    </xf>
    <xf numFmtId="190" fontId="29" fillId="0" borderId="15" xfId="126" applyNumberFormat="1" applyFont="1" applyBorder="1" applyAlignment="1">
      <alignment horizontal="right" vertical="center"/>
    </xf>
    <xf numFmtId="190" fontId="29" fillId="0" borderId="12" xfId="126" applyNumberFormat="1" applyFont="1" applyBorder="1" applyAlignment="1">
      <alignment horizontal="right" vertical="center"/>
    </xf>
    <xf numFmtId="190" fontId="29" fillId="17" borderId="13" xfId="0" applyNumberFormat="1" applyFont="1" applyFill="1" applyBorder="1" applyAlignment="1">
      <alignment vertical="center"/>
    </xf>
    <xf numFmtId="190" fontId="29" fillId="17" borderId="34" xfId="0" applyNumberFormat="1" applyFont="1" applyFill="1" applyBorder="1" applyAlignment="1">
      <alignment vertical="center"/>
    </xf>
    <xf numFmtId="0" fontId="29" fillId="0" borderId="0" xfId="0" applyFont="1" applyAlignment="1">
      <alignment vertical="center"/>
    </xf>
    <xf numFmtId="177" fontId="29" fillId="0" borderId="0" xfId="126" applyNumberFormat="1" applyFont="1" applyAlignment="1">
      <alignment horizontal="right" vertical="center"/>
    </xf>
    <xf numFmtId="190" fontId="29" fillId="17" borderId="13" xfId="0" applyNumberFormat="1" applyFont="1" applyFill="1" applyBorder="1" applyAlignment="1">
      <alignment horizontal="right" vertical="center"/>
    </xf>
    <xf numFmtId="190" fontId="29" fillId="17" borderId="34" xfId="0" applyNumberFormat="1" applyFont="1" applyFill="1" applyBorder="1" applyAlignment="1">
      <alignment horizontal="right" vertical="center"/>
    </xf>
    <xf numFmtId="190" fontId="29" fillId="0" borderId="34" xfId="127" applyNumberFormat="1" applyFont="1" applyBorder="1" applyAlignment="1">
      <alignment vertical="center"/>
    </xf>
    <xf numFmtId="190" fontId="29" fillId="0" borderId="0" xfId="127" applyNumberFormat="1" applyFont="1" applyAlignment="1">
      <alignment vertical="center"/>
    </xf>
    <xf numFmtId="0" fontId="63" fillId="0" borderId="14" xfId="0" quotePrefix="1" applyFont="1" applyBorder="1" applyAlignment="1">
      <alignment horizontal="left" vertical="center"/>
    </xf>
    <xf numFmtId="190" fontId="29" fillId="0" borderId="14" xfId="126" applyNumberFormat="1" applyFont="1" applyBorder="1" applyAlignment="1">
      <alignment horizontal="right" vertical="center"/>
    </xf>
    <xf numFmtId="190" fontId="29" fillId="0" borderId="16" xfId="126" applyNumberFormat="1" applyFont="1" applyBorder="1" applyAlignment="1">
      <alignment horizontal="right" vertical="center"/>
    </xf>
    <xf numFmtId="0" fontId="31" fillId="0" borderId="0" xfId="126" applyFont="1" applyAlignment="1">
      <alignment vertical="center"/>
    </xf>
    <xf numFmtId="0" fontId="27" fillId="0" borderId="0" xfId="126" applyFont="1" applyAlignment="1">
      <alignment vertical="center"/>
    </xf>
    <xf numFmtId="0" fontId="65" fillId="0" borderId="0" xfId="126" applyFont="1" applyAlignment="1">
      <alignment vertical="center"/>
    </xf>
    <xf numFmtId="177" fontId="29" fillId="0" borderId="13" xfId="120" applyNumberFormat="1" applyFont="1" applyBorder="1" applyAlignment="1">
      <alignment horizontal="right" vertical="center"/>
    </xf>
    <xf numFmtId="177" fontId="29" fillId="0" borderId="13" xfId="127" applyNumberFormat="1" applyFont="1" applyBorder="1" applyAlignment="1">
      <alignment vertical="center"/>
    </xf>
    <xf numFmtId="177" fontId="29" fillId="0" borderId="34" xfId="127" applyNumberFormat="1" applyFont="1" applyBorder="1" applyAlignment="1">
      <alignment vertical="center"/>
    </xf>
    <xf numFmtId="177" fontId="29" fillId="0" borderId="16" xfId="126" applyNumberFormat="1" applyFont="1" applyBorder="1" applyAlignment="1">
      <alignment horizontal="right" vertical="center"/>
    </xf>
    <xf numFmtId="177" fontId="29" fillId="0" borderId="12" xfId="126" applyNumberFormat="1" applyFont="1" applyBorder="1" applyAlignment="1">
      <alignment horizontal="right" vertical="center"/>
    </xf>
    <xf numFmtId="177" fontId="29" fillId="0" borderId="0" xfId="127" applyNumberFormat="1" applyFont="1" applyAlignment="1">
      <alignment vertical="center"/>
    </xf>
    <xf numFmtId="177" fontId="29" fillId="0" borderId="12" xfId="127" applyNumberFormat="1" applyFont="1" applyBorder="1" applyAlignment="1">
      <alignment vertical="center"/>
    </xf>
    <xf numFmtId="177" fontId="29" fillId="0" borderId="13" xfId="0" applyNumberFormat="1" applyFont="1" applyBorder="1" applyAlignment="1">
      <alignment vertical="center"/>
    </xf>
    <xf numFmtId="177" fontId="29" fillId="0" borderId="34" xfId="0" applyNumberFormat="1" applyFont="1" applyBorder="1" applyAlignment="1">
      <alignment vertical="center"/>
    </xf>
    <xf numFmtId="177" fontId="29" fillId="0" borderId="0" xfId="0" applyNumberFormat="1" applyFont="1" applyAlignment="1">
      <alignment vertical="center"/>
    </xf>
    <xf numFmtId="177" fontId="29" fillId="0" borderId="12" xfId="0" applyNumberFormat="1" applyFont="1" applyBorder="1" applyAlignment="1">
      <alignment vertical="center"/>
    </xf>
    <xf numFmtId="0" fontId="62" fillId="0" borderId="14" xfId="127" applyFont="1" applyBorder="1" applyAlignment="1">
      <alignment horizontal="left" vertical="center"/>
    </xf>
    <xf numFmtId="189" fontId="67" fillId="0" borderId="12" xfId="0" applyNumberFormat="1" applyFont="1" applyBorder="1" applyAlignment="1">
      <alignment vertical="center"/>
    </xf>
    <xf numFmtId="189" fontId="67" fillId="0" borderId="14" xfId="0" applyNumberFormat="1" applyFont="1" applyBorder="1" applyAlignment="1">
      <alignment vertical="center"/>
    </xf>
    <xf numFmtId="189" fontId="67" fillId="0" borderId="12" xfId="0" applyNumberFormat="1" applyFont="1" applyBorder="1" applyAlignment="1">
      <alignment horizontal="right" vertical="center"/>
    </xf>
    <xf numFmtId="189" fontId="67" fillId="0" borderId="14" xfId="0" applyNumberFormat="1" applyFont="1" applyBorder="1" applyAlignment="1">
      <alignment horizontal="right" vertical="center"/>
    </xf>
    <xf numFmtId="191" fontId="67" fillId="0" borderId="12" xfId="0" applyNumberFormat="1" applyFont="1" applyBorder="1" applyAlignment="1">
      <alignment vertical="center"/>
    </xf>
    <xf numFmtId="191" fontId="67" fillId="0" borderId="14" xfId="0" applyNumberFormat="1" applyFont="1" applyBorder="1" applyAlignment="1">
      <alignment vertical="center"/>
    </xf>
    <xf numFmtId="191" fontId="67" fillId="0" borderId="0" xfId="0" applyNumberFormat="1" applyFont="1" applyAlignment="1">
      <alignment vertical="center"/>
    </xf>
    <xf numFmtId="191" fontId="67" fillId="0" borderId="12" xfId="0" applyNumberFormat="1" applyFont="1" applyBorder="1" applyAlignment="1">
      <alignment horizontal="right" vertical="center"/>
    </xf>
    <xf numFmtId="191" fontId="67" fillId="0" borderId="14" xfId="0" applyNumberFormat="1" applyFont="1" applyBorder="1" applyAlignment="1">
      <alignment horizontal="right" vertical="center"/>
    </xf>
    <xf numFmtId="191" fontId="67" fillId="0" borderId="0" xfId="0" applyNumberFormat="1" applyFont="1" applyAlignment="1">
      <alignment horizontal="right" vertical="center"/>
    </xf>
    <xf numFmtId="0" fontId="30" fillId="0" borderId="0" xfId="127" applyFont="1" applyAlignment="1">
      <alignment vertical="center"/>
    </xf>
    <xf numFmtId="0" fontId="27" fillId="18" borderId="0" xfId="0" applyFont="1" applyFill="1" applyAlignment="1">
      <alignment vertical="center"/>
    </xf>
    <xf numFmtId="0" fontId="31" fillId="0" borderId="0" xfId="0" applyFont="1" applyAlignment="1">
      <alignment horizontal="centerContinuous" vertical="center"/>
    </xf>
    <xf numFmtId="0" fontId="27" fillId="0" borderId="0" xfId="0" quotePrefix="1" applyFont="1" applyAlignment="1">
      <alignment vertical="center"/>
    </xf>
    <xf numFmtId="0" fontId="1" fillId="0" borderId="0" xfId="0" applyFont="1" applyAlignment="1">
      <alignment vertical="center"/>
    </xf>
    <xf numFmtId="189" fontId="31" fillId="0" borderId="13" xfId="135" applyNumberFormat="1" applyFont="1" applyBorder="1" applyAlignment="1">
      <alignment horizontal="right" vertical="center"/>
    </xf>
    <xf numFmtId="189" fontId="31" fillId="0" borderId="12" xfId="135" applyNumberFormat="1" applyFont="1" applyBorder="1" applyAlignment="1">
      <alignment horizontal="right" vertical="center"/>
    </xf>
    <xf numFmtId="0" fontId="61" fillId="0" borderId="0" xfId="0" quotePrefix="1" applyFont="1" applyAlignment="1">
      <alignment horizontal="right" vertical="center"/>
    </xf>
    <xf numFmtId="41" fontId="32" fillId="0" borderId="13" xfId="135" applyNumberFormat="1" applyFont="1" applyBorder="1" applyAlignment="1">
      <alignment horizontal="right" vertical="center"/>
    </xf>
    <xf numFmtId="41" fontId="32" fillId="0" borderId="0" xfId="135" applyNumberFormat="1" applyFont="1" applyAlignment="1">
      <alignment horizontal="right" vertical="center"/>
    </xf>
    <xf numFmtId="41" fontId="32" fillId="0" borderId="12" xfId="135" applyNumberFormat="1" applyFont="1" applyBorder="1" applyAlignment="1">
      <alignment horizontal="right" vertical="center"/>
    </xf>
    <xf numFmtId="179" fontId="27" fillId="0" borderId="0" xfId="0" applyNumberFormat="1" applyFont="1" applyAlignment="1">
      <alignment vertical="center"/>
    </xf>
    <xf numFmtId="189" fontId="32" fillId="0" borderId="12" xfId="0" applyNumberFormat="1" applyFont="1" applyBorder="1" applyAlignment="1">
      <alignment horizontal="right" vertical="center"/>
    </xf>
    <xf numFmtId="189" fontId="32" fillId="0" borderId="0" xfId="0" applyNumberFormat="1" applyFont="1" applyAlignment="1">
      <alignment horizontal="right" vertical="center"/>
    </xf>
    <xf numFmtId="189" fontId="32" fillId="0" borderId="12" xfId="135" applyNumberFormat="1" applyFont="1" applyBorder="1" applyAlignment="1">
      <alignment horizontal="right" vertical="center"/>
    </xf>
    <xf numFmtId="3" fontId="32" fillId="0" borderId="0" xfId="0" applyNumberFormat="1" applyFont="1" applyAlignment="1">
      <alignment horizontal="right" vertical="center"/>
    </xf>
    <xf numFmtId="37" fontId="32" fillId="0" borderId="0" xfId="135" applyNumberFormat="1" applyFont="1" applyAlignment="1">
      <alignment horizontal="right" vertical="center"/>
    </xf>
    <xf numFmtId="189" fontId="32" fillId="0" borderId="12" xfId="0" applyNumberFormat="1" applyFont="1" applyBorder="1" applyAlignment="1">
      <alignment vertical="center"/>
    </xf>
    <xf numFmtId="189" fontId="32" fillId="0" borderId="14" xfId="0" applyNumberFormat="1" applyFont="1" applyBorder="1" applyAlignment="1">
      <alignment horizontal="right" vertical="center"/>
    </xf>
    <xf numFmtId="189" fontId="32" fillId="0" borderId="13" xfId="0" applyNumberFormat="1" applyFont="1" applyBorder="1" applyAlignment="1">
      <alignment horizontal="right" vertical="center"/>
    </xf>
    <xf numFmtId="0" fontId="27" fillId="0" borderId="0" xfId="138" applyFont="1" applyAlignment="1">
      <alignment vertical="center"/>
    </xf>
    <xf numFmtId="0" fontId="62" fillId="0" borderId="14" xfId="0" quotePrefix="1" applyFont="1" applyBorder="1" applyAlignment="1">
      <alignment horizontal="left" vertical="center"/>
    </xf>
    <xf numFmtId="190" fontId="30" fillId="0" borderId="13" xfId="139" applyNumberFormat="1" applyFont="1" applyBorder="1" applyAlignment="1">
      <alignment horizontal="right" vertical="center"/>
    </xf>
    <xf numFmtId="190" fontId="30" fillId="0" borderId="0" xfId="139" applyNumberFormat="1" applyFont="1" applyAlignment="1">
      <alignment horizontal="right" vertical="center"/>
    </xf>
    <xf numFmtId="190" fontId="30" fillId="0" borderId="14" xfId="139" applyNumberFormat="1" applyFont="1" applyBorder="1" applyAlignment="1">
      <alignment horizontal="right" vertical="center"/>
    </xf>
    <xf numFmtId="0" fontId="27" fillId="0" borderId="0" xfId="139" applyFont="1" applyAlignment="1">
      <alignment vertical="center"/>
    </xf>
    <xf numFmtId="0" fontId="27" fillId="0" borderId="0" xfId="131" applyFont="1" applyAlignment="1">
      <alignment vertical="center"/>
    </xf>
    <xf numFmtId="189" fontId="31" fillId="0" borderId="12" xfId="131" quotePrefix="1" applyNumberFormat="1" applyFont="1" applyBorder="1" applyAlignment="1">
      <alignment horizontal="right" vertical="center"/>
    </xf>
    <xf numFmtId="191" fontId="31" fillId="0" borderId="13" xfId="131" applyNumberFormat="1" applyFont="1" applyBorder="1" applyAlignment="1">
      <alignment horizontal="right" vertical="center"/>
    </xf>
    <xf numFmtId="191" fontId="31" fillId="0" borderId="0" xfId="131" applyNumberFormat="1" applyFont="1" applyAlignment="1">
      <alignment horizontal="right" vertical="center"/>
    </xf>
    <xf numFmtId="189" fontId="31" fillId="0" borderId="13" xfId="131" applyNumberFormat="1" applyFont="1" applyBorder="1" applyAlignment="1">
      <alignment horizontal="right" vertical="center"/>
    </xf>
    <xf numFmtId="189" fontId="31" fillId="0" borderId="0" xfId="131" applyNumberFormat="1" applyFont="1" applyAlignment="1">
      <alignment horizontal="right" vertical="center"/>
    </xf>
    <xf numFmtId="189" fontId="31" fillId="0" borderId="13" xfId="131" applyNumberFormat="1" applyFont="1" applyBorder="1" applyAlignment="1">
      <alignment vertical="center"/>
    </xf>
    <xf numFmtId="191" fontId="31" fillId="0" borderId="13" xfId="131" applyNumberFormat="1" applyFont="1" applyBorder="1" applyAlignment="1">
      <alignment vertical="center"/>
    </xf>
    <xf numFmtId="189" fontId="31" fillId="0" borderId="12" xfId="131" applyNumberFormat="1" applyFont="1" applyBorder="1" applyAlignment="1">
      <alignment vertical="center"/>
    </xf>
    <xf numFmtId="3" fontId="27" fillId="0" borderId="0" xfId="131" applyNumberFormat="1" applyFont="1" applyAlignment="1">
      <alignment vertical="center"/>
    </xf>
    <xf numFmtId="191" fontId="31" fillId="0" borderId="0" xfId="131" applyNumberFormat="1" applyFont="1" applyAlignment="1">
      <alignment vertical="center"/>
    </xf>
    <xf numFmtId="189" fontId="31" fillId="0" borderId="0" xfId="131" applyNumberFormat="1" applyFont="1" applyAlignment="1">
      <alignment vertical="center"/>
    </xf>
    <xf numFmtId="0" fontId="27" fillId="0" borderId="0" xfId="132" applyFont="1" applyAlignment="1">
      <alignment vertical="center"/>
    </xf>
    <xf numFmtId="189" fontId="31" fillId="0" borderId="12" xfId="96" quotePrefix="1" applyNumberFormat="1" applyFont="1" applyFill="1" applyBorder="1" applyAlignment="1">
      <alignment horizontal="right" vertical="center"/>
    </xf>
    <xf numFmtId="3" fontId="27" fillId="0" borderId="0" xfId="132" applyNumberFormat="1" applyFont="1" applyAlignment="1">
      <alignment vertical="center"/>
    </xf>
    <xf numFmtId="189" fontId="31" fillId="0" borderId="13" xfId="132" applyNumberFormat="1" applyFont="1" applyBorder="1" applyAlignment="1">
      <alignment vertical="center"/>
    </xf>
    <xf numFmtId="191" fontId="31" fillId="0" borderId="13" xfId="132" applyNumberFormat="1" applyFont="1" applyBorder="1" applyAlignment="1">
      <alignment vertical="center"/>
    </xf>
    <xf numFmtId="189" fontId="31" fillId="0" borderId="12" xfId="132" applyNumberFormat="1" applyFont="1" applyBorder="1" applyAlignment="1">
      <alignment vertical="center"/>
    </xf>
    <xf numFmtId="191" fontId="31" fillId="0" borderId="0" xfId="132" applyNumberFormat="1" applyFont="1" applyAlignment="1">
      <alignment vertical="center"/>
    </xf>
    <xf numFmtId="189" fontId="31" fillId="0" borderId="0" xfId="132" applyNumberFormat="1" applyFont="1" applyAlignment="1">
      <alignment vertical="center"/>
    </xf>
    <xf numFmtId="176" fontId="59" fillId="0" borderId="14" xfId="0" quotePrefix="1" applyNumberFormat="1" applyFont="1" applyBorder="1" applyAlignment="1">
      <alignment horizontal="left" vertical="center"/>
    </xf>
    <xf numFmtId="177" fontId="32" fillId="0" borderId="12" xfId="130" applyNumberFormat="1" applyFont="1" applyBorder="1" applyAlignment="1">
      <alignment horizontal="right" vertical="center"/>
    </xf>
    <xf numFmtId="177" fontId="32" fillId="0" borderId="13" xfId="130" applyNumberFormat="1" applyFont="1" applyBorder="1" applyAlignment="1">
      <alignment horizontal="right" vertical="center"/>
    </xf>
    <xf numFmtId="177" fontId="32" fillId="0" borderId="0" xfId="130" applyNumberFormat="1" applyFont="1" applyAlignment="1">
      <alignment horizontal="right" vertical="center"/>
    </xf>
    <xf numFmtId="0" fontId="59" fillId="0" borderId="0" xfId="130" quotePrefix="1" applyFont="1" applyAlignment="1">
      <alignment vertical="center"/>
    </xf>
    <xf numFmtId="177" fontId="32" fillId="0" borderId="0" xfId="130" applyNumberFormat="1" applyFont="1" applyAlignment="1">
      <alignment vertical="center"/>
    </xf>
    <xf numFmtId="0" fontId="27" fillId="0" borderId="0" xfId="143" applyFont="1" applyAlignment="1">
      <alignment vertical="center"/>
    </xf>
    <xf numFmtId="0" fontId="27" fillId="0" borderId="0" xfId="140" applyFont="1" applyAlignment="1">
      <alignment vertical="center"/>
    </xf>
    <xf numFmtId="0" fontId="27" fillId="18" borderId="0" xfId="140" applyFont="1" applyFill="1" applyAlignment="1">
      <alignment vertical="center"/>
    </xf>
    <xf numFmtId="0" fontId="34" fillId="0" borderId="0" xfId="140" applyFont="1" applyAlignment="1">
      <alignment vertical="center"/>
    </xf>
    <xf numFmtId="189" fontId="31" fillId="0" borderId="12" xfId="135" applyNumberFormat="1" applyFont="1" applyBorder="1" applyAlignment="1">
      <alignment vertical="center"/>
    </xf>
    <xf numFmtId="179" fontId="27" fillId="0" borderId="0" xfId="140" applyNumberFormat="1" applyFont="1" applyAlignment="1">
      <alignment vertical="center"/>
    </xf>
    <xf numFmtId="0" fontId="27" fillId="0" borderId="0" xfId="134" applyFont="1" applyAlignment="1">
      <alignment vertical="center"/>
    </xf>
    <xf numFmtId="41" fontId="31" fillId="0" borderId="13" xfId="135" applyNumberFormat="1" applyFont="1" applyBorder="1" applyAlignment="1">
      <alignment horizontal="right" vertical="center"/>
    </xf>
    <xf numFmtId="41" fontId="31" fillId="0" borderId="12" xfId="135" applyNumberFormat="1" applyFont="1" applyBorder="1" applyAlignment="1">
      <alignment horizontal="right" vertical="center"/>
    </xf>
    <xf numFmtId="179" fontId="27" fillId="0" borderId="0" xfId="134" applyNumberFormat="1" applyFont="1" applyAlignment="1">
      <alignment vertical="center"/>
    </xf>
    <xf numFmtId="0" fontId="27" fillId="0" borderId="0" xfId="133" applyFont="1" applyAlignment="1">
      <alignment vertical="center"/>
    </xf>
    <xf numFmtId="189" fontId="32" fillId="0" borderId="13" xfId="135" applyNumberFormat="1" applyFont="1" applyBorder="1" applyAlignment="1">
      <alignment horizontal="right" vertical="center"/>
    </xf>
    <xf numFmtId="0" fontId="61" fillId="0" borderId="0" xfId="0" quotePrefix="1" applyFont="1" applyAlignment="1">
      <alignment vertical="center"/>
    </xf>
    <xf numFmtId="0" fontId="61" fillId="0" borderId="14" xfId="0" quotePrefix="1" applyFont="1" applyBorder="1" applyAlignment="1">
      <alignment vertical="center"/>
    </xf>
    <xf numFmtId="179" fontId="27" fillId="0" borderId="0" xfId="133" applyNumberFormat="1" applyFont="1" applyAlignment="1">
      <alignment vertical="center"/>
    </xf>
    <xf numFmtId="0" fontId="27" fillId="0" borderId="0" xfId="135" applyFont="1" applyAlignment="1">
      <alignment vertical="center"/>
    </xf>
    <xf numFmtId="189" fontId="32" fillId="0" borderId="14" xfId="135" applyNumberFormat="1" applyFont="1" applyBorder="1" applyAlignment="1">
      <alignment horizontal="right" vertical="center"/>
    </xf>
    <xf numFmtId="189" fontId="56" fillId="0" borderId="0" xfId="96" applyNumberFormat="1" applyFont="1" applyFill="1" applyBorder="1" applyAlignment="1" applyProtection="1">
      <alignment horizontal="right" vertical="center"/>
      <protection locked="0"/>
    </xf>
    <xf numFmtId="189" fontId="56" fillId="0" borderId="12" xfId="137" applyNumberFormat="1" applyFont="1" applyBorder="1" applyAlignment="1">
      <alignment horizontal="right" vertical="center"/>
    </xf>
    <xf numFmtId="189" fontId="56" fillId="0" borderId="12" xfId="137" applyNumberFormat="1" applyFont="1" applyBorder="1" applyAlignment="1">
      <alignment vertical="center"/>
    </xf>
    <xf numFmtId="189" fontId="56" fillId="0" borderId="14" xfId="137" applyNumberFormat="1" applyFont="1" applyBorder="1" applyAlignment="1">
      <alignment horizontal="right" vertical="center"/>
    </xf>
    <xf numFmtId="189" fontId="56" fillId="0" borderId="13" xfId="137" applyNumberFormat="1" applyFont="1" applyBorder="1" applyAlignment="1">
      <alignment horizontal="right" vertical="center"/>
    </xf>
    <xf numFmtId="189" fontId="56" fillId="0" borderId="0" xfId="137" applyNumberFormat="1" applyFont="1" applyAlignment="1">
      <alignment vertical="center"/>
    </xf>
    <xf numFmtId="189" fontId="56" fillId="0" borderId="0" xfId="137" applyNumberFormat="1" applyFont="1" applyAlignment="1">
      <alignment horizontal="right" vertical="center"/>
    </xf>
    <xf numFmtId="189" fontId="56" fillId="0" borderId="16" xfId="0" applyNumberFormat="1" applyFont="1" applyBorder="1" applyAlignment="1">
      <alignment horizontal="right" vertical="center"/>
    </xf>
    <xf numFmtId="0" fontId="27" fillId="0" borderId="0" xfId="136" applyFont="1" applyAlignment="1">
      <alignment vertical="center"/>
    </xf>
    <xf numFmtId="0" fontId="27" fillId="0" borderId="0" xfId="136" applyFont="1" applyAlignment="1">
      <alignment horizontal="distributed" vertical="center"/>
    </xf>
    <xf numFmtId="189" fontId="56" fillId="0" borderId="13" xfId="135" applyNumberFormat="1" applyFont="1" applyBorder="1" applyAlignment="1">
      <alignment horizontal="right" vertical="center"/>
    </xf>
    <xf numFmtId="189" fontId="56" fillId="0" borderId="12" xfId="135" applyNumberFormat="1" applyFont="1" applyBorder="1" applyAlignment="1">
      <alignment horizontal="right" vertical="center"/>
    </xf>
    <xf numFmtId="41" fontId="56" fillId="0" borderId="14" xfId="135" applyNumberFormat="1" applyFont="1" applyBorder="1" applyAlignment="1">
      <alignment horizontal="right" vertical="center"/>
    </xf>
    <xf numFmtId="189" fontId="56" fillId="0" borderId="0" xfId="135" applyNumberFormat="1" applyFont="1" applyAlignment="1">
      <alignment horizontal="right" vertical="center"/>
    </xf>
    <xf numFmtId="189" fontId="56" fillId="0" borderId="15" xfId="135" applyNumberFormat="1" applyFont="1" applyBorder="1" applyAlignment="1">
      <alignment horizontal="right" vertical="center"/>
    </xf>
    <xf numFmtId="41" fontId="56" fillId="0" borderId="13" xfId="135" applyNumberFormat="1" applyFont="1" applyBorder="1" applyAlignment="1">
      <alignment horizontal="right" vertical="center"/>
    </xf>
    <xf numFmtId="41" fontId="56" fillId="0" borderId="12" xfId="135" applyNumberFormat="1" applyFont="1" applyBorder="1" applyAlignment="1">
      <alignment horizontal="right" vertical="center"/>
    </xf>
    <xf numFmtId="189" fontId="56" fillId="0" borderId="14" xfId="135" applyNumberFormat="1" applyFont="1" applyBorder="1" applyAlignment="1">
      <alignment horizontal="right" vertical="center"/>
    </xf>
    <xf numFmtId="41" fontId="56" fillId="0" borderId="0" xfId="135" applyNumberFormat="1" applyFont="1" applyAlignment="1">
      <alignment horizontal="right" vertical="center"/>
    </xf>
    <xf numFmtId="0" fontId="32" fillId="0" borderId="0" xfId="0" applyFont="1" applyProtection="1">
      <protection locked="0"/>
    </xf>
    <xf numFmtId="0" fontId="37" fillId="0" borderId="0" xfId="127" applyFont="1"/>
    <xf numFmtId="0" fontId="27" fillId="0" borderId="0" xfId="127" applyFont="1"/>
    <xf numFmtId="0" fontId="29" fillId="0" borderId="0" xfId="127" applyFont="1"/>
    <xf numFmtId="0" fontId="31" fillId="0" borderId="0" xfId="0" applyFont="1"/>
    <xf numFmtId="0" fontId="27" fillId="0" borderId="0" xfId="0" applyFont="1"/>
    <xf numFmtId="0" fontId="30" fillId="0" borderId="30" xfId="0" applyFont="1" applyBorder="1"/>
    <xf numFmtId="0" fontId="32" fillId="0" borderId="30" xfId="0" applyFont="1" applyBorder="1"/>
    <xf numFmtId="0" fontId="30" fillId="0" borderId="0" xfId="0" applyFont="1"/>
    <xf numFmtId="0" fontId="27" fillId="18" borderId="0" xfId="0" applyFont="1" applyFill="1"/>
    <xf numFmtId="0" fontId="28" fillId="0" borderId="0" xfId="138" applyFont="1" applyAlignment="1">
      <alignment horizontal="left"/>
    </xf>
    <xf numFmtId="0" fontId="27" fillId="0" borderId="0" xfId="138" applyFont="1"/>
    <xf numFmtId="0" fontId="27" fillId="0" borderId="0" xfId="131" applyFont="1"/>
    <xf numFmtId="0" fontId="27" fillId="0" borderId="0" xfId="132" applyFont="1"/>
    <xf numFmtId="0" fontId="27" fillId="0" borderId="0" xfId="130" applyFont="1"/>
    <xf numFmtId="0" fontId="27" fillId="0" borderId="0" xfId="143" applyFont="1"/>
    <xf numFmtId="0" fontId="27" fillId="0" borderId="0" xfId="140" applyFont="1"/>
    <xf numFmtId="0" fontId="27" fillId="0" borderId="0" xfId="134" applyFont="1"/>
    <xf numFmtId="0" fontId="27" fillId="0" borderId="0" xfId="133" applyFont="1"/>
    <xf numFmtId="0" fontId="33" fillId="0" borderId="0" xfId="137" applyFont="1"/>
    <xf numFmtId="0" fontId="29" fillId="0" borderId="0" xfId="137" applyFont="1"/>
    <xf numFmtId="0" fontId="27" fillId="0" borderId="0" xfId="137" applyFont="1"/>
    <xf numFmtId="0" fontId="27" fillId="0" borderId="0" xfId="136" applyFont="1"/>
    <xf numFmtId="0" fontId="57" fillId="8" borderId="21" xfId="0" applyFont="1" applyFill="1" applyBorder="1" applyAlignment="1">
      <alignment horizontal="center" vertical="center"/>
    </xf>
    <xf numFmtId="0" fontId="61" fillId="0" borderId="0" xfId="0" quotePrefix="1" applyFont="1" applyAlignment="1">
      <alignment horizontal="center" vertical="center"/>
    </xf>
    <xf numFmtId="0" fontId="32" fillId="0" borderId="0" xfId="0" applyFont="1"/>
    <xf numFmtId="0" fontId="61" fillId="0" borderId="0" xfId="0" applyFont="1"/>
    <xf numFmtId="0" fontId="34" fillId="8" borderId="19" xfId="0" applyFont="1" applyFill="1" applyBorder="1" applyAlignment="1">
      <alignment horizontal="distributed" vertical="center" wrapText="1"/>
    </xf>
    <xf numFmtId="0" fontId="57" fillId="8" borderId="37" xfId="0" applyFont="1" applyFill="1" applyBorder="1" applyAlignment="1">
      <alignment horizontal="distributed" vertical="center" justifyLastLine="1"/>
    </xf>
    <xf numFmtId="0" fontId="57" fillId="0" borderId="0" xfId="0" applyFont="1" applyAlignment="1">
      <alignment horizontal="distributed" vertical="center"/>
    </xf>
    <xf numFmtId="0" fontId="34" fillId="8" borderId="14" xfId="0" applyFont="1" applyFill="1" applyBorder="1" applyAlignment="1">
      <alignment horizontal="distributed" vertical="center" wrapText="1"/>
    </xf>
    <xf numFmtId="0" fontId="60" fillId="8" borderId="21" xfId="0" applyFont="1" applyFill="1" applyBorder="1" applyAlignment="1">
      <alignment horizontal="distributed" vertical="center" justifyLastLine="1" shrinkToFit="1"/>
    </xf>
    <xf numFmtId="0" fontId="34" fillId="8" borderId="21" xfId="0" applyFont="1" applyFill="1" applyBorder="1" applyAlignment="1">
      <alignment horizontal="distributed" vertical="center" wrapText="1" justifyLastLine="1"/>
    </xf>
    <xf numFmtId="0" fontId="86" fillId="8" borderId="21" xfId="0" applyFont="1" applyFill="1" applyBorder="1" applyAlignment="1">
      <alignment horizontal="distributed" vertical="center" wrapText="1" justifyLastLine="1"/>
    </xf>
    <xf numFmtId="0" fontId="34" fillId="8" borderId="27" xfId="0" applyFont="1" applyFill="1" applyBorder="1" applyAlignment="1">
      <alignment horizontal="distributed" vertical="center" wrapText="1"/>
    </xf>
    <xf numFmtId="0" fontId="60" fillId="8" borderId="11" xfId="0" applyFont="1" applyFill="1" applyBorder="1" applyAlignment="1">
      <alignment vertical="center" shrinkToFit="1"/>
    </xf>
    <xf numFmtId="0" fontId="34" fillId="8" borderId="11" xfId="0" applyFont="1" applyFill="1" applyBorder="1" applyAlignment="1">
      <alignment horizontal="distributed" vertical="center" wrapText="1" justifyLastLine="1"/>
    </xf>
    <xf numFmtId="0" fontId="86" fillId="8" borderId="11" xfId="0" applyFont="1" applyFill="1" applyBorder="1" applyAlignment="1">
      <alignment horizontal="distributed" vertical="center" wrapText="1" justifyLastLine="1"/>
    </xf>
    <xf numFmtId="0" fontId="57" fillId="0" borderId="31" xfId="0" applyFont="1" applyBorder="1" applyAlignment="1">
      <alignment horizontal="distributed" vertical="center"/>
    </xf>
    <xf numFmtId="190" fontId="31" fillId="0" borderId="21" xfId="96" applyNumberFormat="1" applyFont="1" applyFill="1" applyBorder="1" applyAlignment="1">
      <alignment vertical="center"/>
    </xf>
    <xf numFmtId="190" fontId="31" fillId="0" borderId="28" xfId="96" applyNumberFormat="1" applyFont="1" applyFill="1" applyBorder="1" applyAlignment="1">
      <alignment vertical="center"/>
    </xf>
    <xf numFmtId="187" fontId="31" fillId="0" borderId="0" xfId="96" applyNumberFormat="1" applyFont="1" applyFill="1" applyBorder="1" applyAlignment="1">
      <alignment vertical="center"/>
    </xf>
    <xf numFmtId="0" fontId="59" fillId="0" borderId="14" xfId="0" applyFont="1" applyBorder="1" applyAlignment="1">
      <alignment horizontal="distributed" vertical="center"/>
    </xf>
    <xf numFmtId="190" fontId="32" fillId="0" borderId="13" xfId="135" applyNumberFormat="1" applyFont="1" applyBorder="1" applyAlignment="1">
      <alignment horizontal="right" vertical="center"/>
    </xf>
    <xf numFmtId="182" fontId="31" fillId="0" borderId="0" xfId="96" applyNumberFormat="1" applyFont="1" applyFill="1" applyBorder="1" applyAlignment="1">
      <alignment vertical="center"/>
    </xf>
    <xf numFmtId="190" fontId="27" fillId="0" borderId="0" xfId="0" applyNumberFormat="1" applyFont="1" applyAlignment="1">
      <alignment vertical="center"/>
    </xf>
    <xf numFmtId="190" fontId="32" fillId="0" borderId="14" xfId="96" applyNumberFormat="1" applyFont="1" applyFill="1" applyBorder="1" applyAlignment="1">
      <alignment horizontal="right" vertical="center"/>
    </xf>
    <xf numFmtId="176" fontId="59" fillId="0" borderId="27" xfId="0" quotePrefix="1" applyNumberFormat="1" applyFont="1" applyBorder="1" applyAlignment="1">
      <alignment vertical="center"/>
    </xf>
    <xf numFmtId="190" fontId="32" fillId="0" borderId="27" xfId="96" applyNumberFormat="1" applyFont="1" applyFill="1" applyBorder="1" applyAlignment="1">
      <alignment vertical="center"/>
    </xf>
    <xf numFmtId="190" fontId="32" fillId="0" borderId="11" xfId="96" applyNumberFormat="1" applyFont="1" applyFill="1" applyBorder="1" applyAlignment="1">
      <alignment vertical="center"/>
    </xf>
    <xf numFmtId="190" fontId="32" fillId="0" borderId="10" xfId="96" applyNumberFormat="1" applyFont="1" applyFill="1" applyBorder="1" applyAlignment="1">
      <alignment vertical="center"/>
    </xf>
    <xf numFmtId="0" fontId="57" fillId="0" borderId="0" xfId="0" applyFont="1" applyAlignment="1">
      <alignment horizontal="right"/>
    </xf>
    <xf numFmtId="0" fontId="87" fillId="8" borderId="19" xfId="0" applyFont="1" applyFill="1" applyBorder="1" applyAlignment="1">
      <alignment horizontal="distributed" vertical="center" wrapText="1"/>
    </xf>
    <xf numFmtId="0" fontId="88" fillId="8" borderId="37" xfId="0" applyFont="1" applyFill="1" applyBorder="1" applyAlignment="1">
      <alignment horizontal="distributed" vertical="center" justifyLastLine="1"/>
    </xf>
    <xf numFmtId="0" fontId="88" fillId="8" borderId="37" xfId="0" applyFont="1" applyFill="1" applyBorder="1" applyAlignment="1">
      <alignment horizontal="distributed" vertical="center"/>
    </xf>
    <xf numFmtId="0" fontId="88" fillId="8" borderId="17" xfId="0" applyFont="1" applyFill="1" applyBorder="1" applyAlignment="1">
      <alignment horizontal="distributed" vertical="center"/>
    </xf>
    <xf numFmtId="0" fontId="87" fillId="8" borderId="14" xfId="0" applyFont="1" applyFill="1" applyBorder="1" applyAlignment="1">
      <alignment horizontal="distributed" vertical="center" wrapText="1"/>
    </xf>
    <xf numFmtId="0" fontId="88" fillId="8" borderId="0" xfId="0" applyFont="1" applyFill="1" applyAlignment="1">
      <alignment horizontal="distributed" vertical="center"/>
    </xf>
    <xf numFmtId="0" fontId="88" fillId="8" borderId="14" xfId="0" applyFont="1" applyFill="1" applyBorder="1" applyAlignment="1">
      <alignment horizontal="distributed" vertical="center"/>
    </xf>
    <xf numFmtId="0" fontId="87" fillId="8" borderId="21" xfId="0" applyFont="1" applyFill="1" applyBorder="1" applyAlignment="1">
      <alignment horizontal="distributed" vertical="center" wrapText="1"/>
    </xf>
    <xf numFmtId="0" fontId="89" fillId="8" borderId="21" xfId="0" applyFont="1" applyFill="1" applyBorder="1" applyAlignment="1">
      <alignment horizontal="distributed" vertical="center" wrapText="1"/>
    </xf>
    <xf numFmtId="0" fontId="90" fillId="8" borderId="21" xfId="0" applyFont="1" applyFill="1" applyBorder="1" applyAlignment="1">
      <alignment horizontal="distributed" vertical="center" shrinkToFit="1"/>
    </xf>
    <xf numFmtId="0" fontId="87" fillId="8" borderId="21" xfId="0" applyFont="1" applyFill="1" applyBorder="1" applyAlignment="1">
      <alignment horizontal="distributed" vertical="center" wrapText="1" justifyLastLine="1"/>
    </xf>
    <xf numFmtId="0" fontId="87" fillId="8" borderId="27" xfId="0" applyFont="1" applyFill="1" applyBorder="1" applyAlignment="1">
      <alignment horizontal="distributed" vertical="center" wrapText="1"/>
    </xf>
    <xf numFmtId="0" fontId="87" fillId="8" borderId="11" xfId="0" applyFont="1" applyFill="1" applyBorder="1" applyAlignment="1">
      <alignment horizontal="distributed" vertical="center" wrapText="1"/>
    </xf>
    <xf numFmtId="0" fontId="89" fillId="8" borderId="11" xfId="0" applyFont="1" applyFill="1" applyBorder="1" applyAlignment="1">
      <alignment horizontal="distributed" vertical="center" wrapText="1"/>
    </xf>
    <xf numFmtId="0" fontId="90" fillId="8" borderId="11" xfId="0" applyFont="1" applyFill="1" applyBorder="1" applyAlignment="1">
      <alignment horizontal="distributed" vertical="center" wrapText="1"/>
    </xf>
    <xf numFmtId="0" fontId="87" fillId="8" borderId="11" xfId="0" applyFont="1" applyFill="1" applyBorder="1" applyAlignment="1">
      <alignment horizontal="distributed" vertical="center" wrapText="1" justifyLastLine="1"/>
    </xf>
    <xf numFmtId="190" fontId="31" fillId="0" borderId="21" xfId="96" applyNumberFormat="1" applyFont="1" applyFill="1" applyBorder="1" applyAlignment="1">
      <alignment horizontal="right" vertical="center"/>
    </xf>
    <xf numFmtId="190" fontId="31" fillId="0" borderId="28" xfId="96" applyNumberFormat="1" applyFont="1" applyFill="1" applyBorder="1" applyAlignment="1">
      <alignment horizontal="right" vertical="center"/>
    </xf>
    <xf numFmtId="0" fontId="61" fillId="0" borderId="27" xfId="0" quotePrefix="1" applyFont="1" applyBorder="1" applyAlignment="1">
      <alignment vertical="center"/>
    </xf>
    <xf numFmtId="190" fontId="32" fillId="0" borderId="11" xfId="96" applyNumberFormat="1" applyFont="1" applyFill="1" applyBorder="1" applyAlignment="1">
      <alignment horizontal="right" vertical="center"/>
    </xf>
    <xf numFmtId="0" fontId="91" fillId="0" borderId="0" xfId="0" applyFont="1" applyAlignment="1">
      <alignment vertical="center"/>
    </xf>
    <xf numFmtId="0" fontId="92" fillId="0" borderId="0" xfId="0" applyFont="1" applyAlignment="1">
      <alignment vertical="center"/>
    </xf>
    <xf numFmtId="0" fontId="32" fillId="0" borderId="0" xfId="0" applyFont="1" applyAlignment="1">
      <alignment horizontal="left"/>
    </xf>
    <xf numFmtId="3" fontId="32" fillId="0" borderId="0" xfId="0" quotePrefix="1" applyNumberFormat="1" applyFont="1"/>
    <xf numFmtId="183" fontId="27" fillId="0" borderId="30" xfId="0" applyNumberFormat="1" applyFont="1" applyBorder="1" applyAlignment="1">
      <alignment horizontal="right" vertical="center"/>
    </xf>
    <xf numFmtId="183" fontId="57" fillId="0" borderId="30" xfId="0" applyNumberFormat="1" applyFont="1" applyBorder="1" applyAlignment="1">
      <alignment horizontal="center" vertical="center"/>
    </xf>
    <xf numFmtId="183" fontId="57" fillId="0" borderId="0" xfId="0" applyNumberFormat="1" applyFont="1" applyAlignment="1">
      <alignment horizontal="right" vertical="center"/>
    </xf>
    <xf numFmtId="0" fontId="57" fillId="8" borderId="17" xfId="0" applyFont="1" applyFill="1" applyBorder="1" applyAlignment="1">
      <alignment horizontal="distributed" vertical="center"/>
    </xf>
    <xf numFmtId="183" fontId="57" fillId="8" borderId="20" xfId="0" applyNumberFormat="1" applyFont="1" applyFill="1" applyBorder="1" applyAlignment="1">
      <alignment horizontal="center" vertical="center"/>
    </xf>
    <xf numFmtId="0" fontId="57" fillId="0" borderId="0" xfId="0" applyFont="1" applyAlignment="1">
      <alignment horizontal="center" vertical="center"/>
    </xf>
    <xf numFmtId="0" fontId="57" fillId="8" borderId="0" xfId="0" applyFont="1" applyFill="1" applyAlignment="1">
      <alignment horizontal="distributed" vertical="center"/>
    </xf>
    <xf numFmtId="0" fontId="57" fillId="8" borderId="23" xfId="0" applyFont="1" applyFill="1" applyBorder="1" applyAlignment="1">
      <alignment horizontal="distributed" vertical="center"/>
    </xf>
    <xf numFmtId="3" fontId="57" fillId="0" borderId="12" xfId="0" applyNumberFormat="1" applyFont="1" applyBorder="1" applyAlignment="1">
      <alignment horizontal="right" vertical="center"/>
    </xf>
    <xf numFmtId="3" fontId="57" fillId="0" borderId="0" xfId="0" applyNumberFormat="1" applyFont="1" applyAlignment="1">
      <alignment horizontal="right" vertical="center"/>
    </xf>
    <xf numFmtId="195" fontId="31" fillId="0" borderId="13" xfId="116" applyNumberFormat="1" applyFont="1" applyFill="1" applyBorder="1" applyAlignment="1">
      <alignment vertical="center"/>
    </xf>
    <xf numFmtId="195" fontId="31" fillId="0" borderId="12" xfId="116" applyNumberFormat="1" applyFont="1" applyFill="1" applyBorder="1" applyAlignment="1">
      <alignment vertical="center"/>
    </xf>
    <xf numFmtId="185" fontId="31" fillId="0" borderId="0" xfId="116" applyNumberFormat="1" applyFont="1" applyFill="1" applyBorder="1" applyAlignment="1">
      <alignment vertical="center"/>
    </xf>
    <xf numFmtId="0" fontId="59" fillId="0" borderId="0" xfId="0" quotePrefix="1" applyFont="1" applyAlignment="1">
      <alignment vertical="center"/>
    </xf>
    <xf numFmtId="3" fontId="32" fillId="0" borderId="0" xfId="0" applyNumberFormat="1" applyFont="1" applyAlignment="1">
      <alignment vertical="center"/>
    </xf>
    <xf numFmtId="0" fontId="59" fillId="0" borderId="27" xfId="0" quotePrefix="1" applyFont="1" applyBorder="1" applyAlignment="1">
      <alignment horizontal="left" vertical="center"/>
    </xf>
    <xf numFmtId="189" fontId="31" fillId="0" borderId="11" xfId="116" applyNumberFormat="1" applyFont="1" applyFill="1" applyBorder="1" applyAlignment="1">
      <alignment vertical="center"/>
    </xf>
    <xf numFmtId="195" fontId="31" fillId="0" borderId="11" xfId="116" applyNumberFormat="1" applyFont="1" applyFill="1" applyBorder="1" applyAlignment="1">
      <alignment vertical="center"/>
    </xf>
    <xf numFmtId="195" fontId="31" fillId="0" borderId="10" xfId="116" applyNumberFormat="1" applyFont="1" applyFill="1" applyBorder="1" applyAlignment="1">
      <alignment vertical="center"/>
    </xf>
    <xf numFmtId="3" fontId="57" fillId="0" borderId="0" xfId="0" quotePrefix="1" applyNumberFormat="1" applyFont="1" applyAlignment="1">
      <alignment vertical="center"/>
    </xf>
    <xf numFmtId="183" fontId="57" fillId="0" borderId="0" xfId="0" applyNumberFormat="1" applyFont="1" applyAlignment="1">
      <alignment vertical="center"/>
    </xf>
    <xf numFmtId="0" fontId="59" fillId="0" borderId="0" xfId="142" applyFont="1" applyAlignment="1">
      <alignment vertical="center"/>
    </xf>
    <xf numFmtId="0" fontId="57" fillId="8" borderId="19" xfId="0" applyFont="1" applyFill="1" applyBorder="1" applyAlignment="1">
      <alignment horizontal="distributed" vertical="center"/>
    </xf>
    <xf numFmtId="0" fontId="57" fillId="8" borderId="14" xfId="0" applyFont="1" applyFill="1" applyBorder="1" applyAlignment="1">
      <alignment horizontal="distributed" vertical="center"/>
    </xf>
    <xf numFmtId="0" fontId="57" fillId="0" borderId="31" xfId="0" applyFont="1" applyBorder="1" applyAlignment="1">
      <alignment vertical="center"/>
    </xf>
    <xf numFmtId="190" fontId="57" fillId="0" borderId="21" xfId="0" applyNumberFormat="1" applyFont="1" applyBorder="1" applyAlignment="1">
      <alignment horizontal="right" vertical="center"/>
    </xf>
    <xf numFmtId="0" fontId="57" fillId="0" borderId="21" xfId="0" applyFont="1" applyBorder="1" applyAlignment="1">
      <alignment horizontal="right" vertical="center"/>
    </xf>
    <xf numFmtId="0" fontId="57" fillId="0" borderId="28" xfId="0" applyFont="1" applyBorder="1" applyAlignment="1">
      <alignment horizontal="right" vertical="center"/>
    </xf>
    <xf numFmtId="190" fontId="31" fillId="0" borderId="13" xfId="135" applyNumberFormat="1" applyFont="1" applyBorder="1" applyAlignment="1">
      <alignment vertical="center"/>
    </xf>
    <xf numFmtId="191" fontId="31" fillId="0" borderId="12" xfId="135" applyNumberFormat="1" applyFont="1" applyBorder="1" applyAlignment="1">
      <alignment vertical="center"/>
    </xf>
    <xf numFmtId="0" fontId="59" fillId="0" borderId="14" xfId="0" quotePrefix="1" applyFont="1" applyBorder="1" applyAlignment="1">
      <alignment vertical="center"/>
    </xf>
    <xf numFmtId="189" fontId="31" fillId="0" borderId="11" xfId="135" applyNumberFormat="1" applyFont="1" applyBorder="1" applyAlignment="1">
      <alignment vertical="center"/>
    </xf>
    <xf numFmtId="190" fontId="31" fillId="0" borderId="11" xfId="135" applyNumberFormat="1" applyFont="1" applyBorder="1" applyAlignment="1">
      <alignment vertical="center"/>
    </xf>
    <xf numFmtId="191" fontId="31" fillId="0" borderId="23" xfId="0" applyNumberFormat="1" applyFont="1" applyBorder="1" applyAlignment="1">
      <alignment horizontal="right" vertical="center"/>
    </xf>
    <xf numFmtId="0" fontId="59" fillId="0" borderId="22" xfId="0" applyFont="1" applyBorder="1" applyAlignment="1">
      <alignment vertical="center"/>
    </xf>
    <xf numFmtId="0" fontId="32" fillId="0" borderId="30" xfId="127" applyFont="1" applyBorder="1" applyAlignment="1">
      <alignment vertical="center"/>
    </xf>
    <xf numFmtId="0" fontId="94" fillId="0" borderId="0" xfId="127" applyFont="1" applyAlignment="1">
      <alignment horizontal="right" vertical="center"/>
    </xf>
    <xf numFmtId="0" fontId="57" fillId="0" borderId="0" xfId="127" applyFont="1" applyAlignment="1">
      <alignment horizontal="right" vertical="center"/>
    </xf>
    <xf numFmtId="0" fontId="61" fillId="8" borderId="19" xfId="127" applyFont="1" applyFill="1" applyBorder="1" applyAlignment="1">
      <alignment horizontal="distributed" vertical="center"/>
    </xf>
    <xf numFmtId="0" fontId="91" fillId="8" borderId="19" xfId="127" applyFont="1" applyFill="1" applyBorder="1" applyAlignment="1">
      <alignment horizontal="distributed" vertical="center"/>
    </xf>
    <xf numFmtId="0" fontId="91" fillId="8" borderId="18" xfId="127" applyFont="1" applyFill="1" applyBorder="1" applyAlignment="1">
      <alignment horizontal="distributed" vertical="center"/>
    </xf>
    <xf numFmtId="0" fontId="91" fillId="8" borderId="17" xfId="127" applyFont="1" applyFill="1" applyBorder="1" applyAlignment="1">
      <alignment horizontal="distributed" vertical="center"/>
    </xf>
    <xf numFmtId="0" fontId="91" fillId="8" borderId="18" xfId="127" applyFont="1" applyFill="1" applyBorder="1" applyAlignment="1">
      <alignment horizontal="left" vertical="center"/>
    </xf>
    <xf numFmtId="0" fontId="59" fillId="8" borderId="18" xfId="127" applyFont="1" applyFill="1" applyBorder="1" applyAlignment="1">
      <alignment horizontal="distributed" vertical="center"/>
    </xf>
    <xf numFmtId="0" fontId="61" fillId="8" borderId="14" xfId="127" applyFont="1" applyFill="1" applyBorder="1" applyAlignment="1">
      <alignment vertical="center"/>
    </xf>
    <xf numFmtId="0" fontId="91" fillId="8" borderId="13" xfId="127" applyFont="1" applyFill="1" applyBorder="1" applyAlignment="1">
      <alignment vertical="center"/>
    </xf>
    <xf numFmtId="0" fontId="91" fillId="8" borderId="13" xfId="127" applyFont="1" applyFill="1" applyBorder="1" applyAlignment="1">
      <alignment horizontal="distributed" vertical="center"/>
    </xf>
    <xf numFmtId="0" fontId="91" fillId="8" borderId="12" xfId="127" applyFont="1" applyFill="1" applyBorder="1" applyAlignment="1">
      <alignment horizontal="distributed" vertical="center"/>
    </xf>
    <xf numFmtId="0" fontId="91" fillId="8" borderId="13" xfId="127" applyFont="1" applyFill="1" applyBorder="1" applyAlignment="1">
      <alignment horizontal="center" vertical="center"/>
    </xf>
    <xf numFmtId="0" fontId="59" fillId="8" borderId="13" xfId="127" applyFont="1" applyFill="1" applyBorder="1" applyAlignment="1">
      <alignment horizontal="distributed" vertical="center"/>
    </xf>
    <xf numFmtId="0" fontId="61" fillId="8" borderId="32" xfId="127" applyFont="1" applyFill="1" applyBorder="1" applyAlignment="1">
      <alignment horizontal="distributed" vertical="center"/>
    </xf>
    <xf numFmtId="0" fontId="61" fillId="8" borderId="27" xfId="127" applyFont="1" applyFill="1" applyBorder="1" applyAlignment="1">
      <alignment horizontal="distributed" vertical="center"/>
    </xf>
    <xf numFmtId="0" fontId="91" fillId="8" borderId="11" xfId="127" applyFont="1" applyFill="1" applyBorder="1" applyAlignment="1">
      <alignment horizontal="distributed" vertical="center"/>
    </xf>
    <xf numFmtId="0" fontId="91" fillId="8" borderId="10" xfId="127" applyFont="1" applyFill="1" applyBorder="1" applyAlignment="1">
      <alignment horizontal="distributed" vertical="center"/>
    </xf>
    <xf numFmtId="0" fontId="91" fillId="8" borderId="11" xfId="127" applyFont="1" applyFill="1" applyBorder="1" applyAlignment="1">
      <alignment horizontal="distributed" vertical="center" wrapText="1"/>
    </xf>
    <xf numFmtId="0" fontId="91" fillId="8" borderId="11" xfId="127" applyFont="1" applyFill="1" applyBorder="1" applyAlignment="1">
      <alignment horizontal="center" vertical="center"/>
    </xf>
    <xf numFmtId="0" fontId="61" fillId="8" borderId="33" xfId="127" applyFont="1" applyFill="1" applyBorder="1" applyAlignment="1">
      <alignment horizontal="distributed" vertical="center"/>
    </xf>
    <xf numFmtId="0" fontId="57" fillId="0" borderId="14" xfId="127" applyFont="1" applyBorder="1" applyAlignment="1">
      <alignment horizontal="distributed" vertical="center"/>
    </xf>
    <xf numFmtId="190" fontId="29" fillId="0" borderId="13" xfId="127" applyNumberFormat="1" applyFont="1" applyBorder="1" applyAlignment="1">
      <alignment horizontal="distributed" vertical="center"/>
    </xf>
    <xf numFmtId="190" fontId="29" fillId="0" borderId="12" xfId="127" applyNumberFormat="1" applyFont="1" applyBorder="1" applyAlignment="1">
      <alignment horizontal="distributed" vertical="center"/>
    </xf>
    <xf numFmtId="190" fontId="29" fillId="0" borderId="34" xfId="127" applyNumberFormat="1" applyFont="1" applyBorder="1" applyAlignment="1">
      <alignment horizontal="distributed" vertical="center"/>
    </xf>
    <xf numFmtId="190" fontId="29" fillId="0" borderId="32" xfId="127" applyNumberFormat="1" applyFont="1" applyBorder="1" applyAlignment="1">
      <alignment horizontal="distributed" vertical="center"/>
    </xf>
    <xf numFmtId="0" fontId="63" fillId="0" borderId="14" xfId="127" applyFont="1" applyBorder="1" applyAlignment="1">
      <alignment horizontal="left" vertical="center"/>
    </xf>
    <xf numFmtId="190" fontId="29" fillId="0" borderId="34" xfId="126" applyNumberFormat="1" applyFont="1" applyBorder="1" applyAlignment="1">
      <alignment horizontal="right" vertical="center"/>
    </xf>
    <xf numFmtId="190" fontId="29" fillId="0" borderId="15" xfId="126" applyNumberFormat="1" applyFont="1" applyBorder="1" applyAlignment="1">
      <alignment vertical="center"/>
    </xf>
    <xf numFmtId="190" fontId="29" fillId="0" borderId="12" xfId="126" applyNumberFormat="1" applyFont="1" applyBorder="1" applyAlignment="1">
      <alignment vertical="center"/>
    </xf>
    <xf numFmtId="188" fontId="30" fillId="0" borderId="0" xfId="120" applyNumberFormat="1" applyFont="1" applyAlignment="1">
      <alignment horizontal="right" vertical="center"/>
    </xf>
    <xf numFmtId="0" fontId="63" fillId="0" borderId="14" xfId="127" quotePrefix="1" applyFont="1" applyBorder="1" applyAlignment="1">
      <alignment horizontal="right" vertical="center"/>
    </xf>
    <xf numFmtId="190" fontId="29" fillId="0" borderId="13" xfId="127" applyNumberFormat="1" applyFont="1" applyBorder="1" applyAlignment="1">
      <alignment horizontal="right" vertical="center"/>
    </xf>
    <xf numFmtId="190" fontId="29" fillId="0" borderId="12" xfId="127" applyNumberFormat="1" applyFont="1" applyBorder="1" applyAlignment="1">
      <alignment horizontal="right" vertical="center"/>
    </xf>
    <xf numFmtId="190" fontId="29" fillId="0" borderId="34" xfId="127" applyNumberFormat="1" applyFont="1" applyBorder="1" applyAlignment="1">
      <alignment horizontal="right" vertical="center"/>
    </xf>
    <xf numFmtId="190" fontId="29" fillId="0" borderId="15" xfId="127" applyNumberFormat="1" applyFont="1" applyBorder="1" applyAlignment="1">
      <alignment vertical="center"/>
    </xf>
    <xf numFmtId="190" fontId="29" fillId="0" borderId="0" xfId="126" applyNumberFormat="1" applyFont="1" applyAlignment="1">
      <alignment horizontal="right" vertical="center"/>
    </xf>
    <xf numFmtId="0" fontId="63" fillId="0" borderId="23" xfId="127" quotePrefix="1" applyFont="1" applyBorder="1" applyAlignment="1" applyProtection="1">
      <alignment vertical="center"/>
      <protection locked="0"/>
    </xf>
    <xf numFmtId="190" fontId="29" fillId="0" borderId="11" xfId="126" applyNumberFormat="1" applyFont="1" applyBorder="1" applyAlignment="1">
      <alignment horizontal="right" vertical="center"/>
    </xf>
    <xf numFmtId="190" fontId="29" fillId="0" borderId="23" xfId="126" applyNumberFormat="1" applyFont="1" applyBorder="1" applyAlignment="1">
      <alignment horizontal="right" vertical="center"/>
    </xf>
    <xf numFmtId="190" fontId="29" fillId="0" borderId="10" xfId="126" applyNumberFormat="1" applyFont="1" applyBorder="1" applyAlignment="1">
      <alignment horizontal="right" vertical="center"/>
    </xf>
    <xf numFmtId="190" fontId="29" fillId="0" borderId="33" xfId="126" applyNumberFormat="1" applyFont="1" applyBorder="1" applyAlignment="1">
      <alignment vertical="center"/>
    </xf>
    <xf numFmtId="190" fontId="29" fillId="0" borderId="10" xfId="126" applyNumberFormat="1" applyFont="1" applyBorder="1" applyAlignment="1">
      <alignment vertical="center"/>
    </xf>
    <xf numFmtId="0" fontId="63" fillId="0" borderId="0" xfId="127" applyFont="1" applyAlignment="1">
      <alignment vertical="center" wrapText="1"/>
    </xf>
    <xf numFmtId="0" fontId="32" fillId="0" borderId="30" xfId="127" applyFont="1" applyBorder="1" applyAlignment="1">
      <alignment vertical="center" wrapText="1"/>
    </xf>
    <xf numFmtId="190" fontId="57" fillId="0" borderId="14" xfId="127" applyNumberFormat="1" applyFont="1" applyBorder="1" applyAlignment="1">
      <alignment horizontal="distributed" vertical="center"/>
    </xf>
    <xf numFmtId="190" fontId="57" fillId="0" borderId="13" xfId="127" applyNumberFormat="1" applyFont="1" applyBorder="1" applyAlignment="1">
      <alignment vertical="center"/>
    </xf>
    <xf numFmtId="190" fontId="57" fillId="0" borderId="0" xfId="127" applyNumberFormat="1" applyFont="1" applyAlignment="1">
      <alignment vertical="center"/>
    </xf>
    <xf numFmtId="190" fontId="57" fillId="0" borderId="12" xfId="127" applyNumberFormat="1" applyFont="1" applyBorder="1" applyAlignment="1">
      <alignment horizontal="distributed" vertical="center"/>
    </xf>
    <xf numFmtId="190" fontId="27" fillId="0" borderId="13" xfId="127" applyNumberFormat="1" applyFont="1" applyBorder="1" applyAlignment="1">
      <alignment vertical="center"/>
    </xf>
    <xf numFmtId="190" fontId="57" fillId="0" borderId="13" xfId="127" applyNumberFormat="1" applyFont="1" applyBorder="1" applyAlignment="1">
      <alignment horizontal="distributed" vertical="center"/>
    </xf>
    <xf numFmtId="190" fontId="57" fillId="0" borderId="34" xfId="127" applyNumberFormat="1" applyFont="1" applyBorder="1" applyAlignment="1">
      <alignment horizontal="distributed" vertical="center"/>
    </xf>
    <xf numFmtId="190" fontId="57" fillId="0" borderId="16" xfId="127" applyNumberFormat="1" applyFont="1" applyBorder="1" applyAlignment="1">
      <alignment horizontal="distributed" vertical="center"/>
    </xf>
    <xf numFmtId="190" fontId="57" fillId="0" borderId="12" xfId="127" applyNumberFormat="1" applyFont="1" applyBorder="1" applyAlignment="1">
      <alignment vertical="center"/>
    </xf>
    <xf numFmtId="190" fontId="29" fillId="0" borderId="14" xfId="126" applyNumberFormat="1" applyFont="1" applyBorder="1" applyAlignment="1">
      <alignment vertical="center"/>
    </xf>
    <xf numFmtId="190" fontId="29" fillId="0" borderId="14" xfId="127" applyNumberFormat="1" applyFont="1" applyBorder="1" applyAlignment="1">
      <alignment vertical="center"/>
    </xf>
    <xf numFmtId="190" fontId="27" fillId="0" borderId="0" xfId="127" applyNumberFormat="1" applyFont="1" applyAlignment="1">
      <alignment vertical="center"/>
    </xf>
    <xf numFmtId="0" fontId="59" fillId="0" borderId="27" xfId="127" quotePrefix="1" applyFont="1" applyBorder="1" applyAlignment="1">
      <alignment vertical="center"/>
    </xf>
    <xf numFmtId="190" fontId="31" fillId="0" borderId="27" xfId="127" applyNumberFormat="1" applyFont="1" applyBorder="1" applyAlignment="1">
      <alignment vertical="center"/>
    </xf>
    <xf numFmtId="190" fontId="31" fillId="0" borderId="11" xfId="127" applyNumberFormat="1" applyFont="1" applyBorder="1" applyAlignment="1">
      <alignment vertical="center"/>
    </xf>
    <xf numFmtId="190" fontId="31" fillId="0" borderId="23" xfId="127" applyNumberFormat="1" applyFont="1" applyBorder="1" applyAlignment="1">
      <alignment vertical="center"/>
    </xf>
    <xf numFmtId="190" fontId="31" fillId="0" borderId="10" xfId="127" applyNumberFormat="1" applyFont="1" applyBorder="1" applyAlignment="1">
      <alignment horizontal="right" vertical="center"/>
    </xf>
    <xf numFmtId="190" fontId="27" fillId="0" borderId="11" xfId="127" applyNumberFormat="1" applyFont="1" applyBorder="1" applyAlignment="1">
      <alignment vertical="center"/>
    </xf>
    <xf numFmtId="190" fontId="31" fillId="0" borderId="35" xfId="127" applyNumberFormat="1" applyFont="1" applyBorder="1" applyAlignment="1">
      <alignment vertical="center"/>
    </xf>
    <xf numFmtId="190" fontId="31" fillId="0" borderId="36" xfId="127" applyNumberFormat="1" applyFont="1" applyBorder="1" applyAlignment="1">
      <alignment vertical="center"/>
    </xf>
    <xf numFmtId="190" fontId="31" fillId="0" borderId="10" xfId="127" applyNumberFormat="1" applyFont="1" applyBorder="1" applyAlignment="1">
      <alignment vertical="center"/>
    </xf>
    <xf numFmtId="0" fontId="27" fillId="0" borderId="30" xfId="126" applyFont="1" applyBorder="1" applyAlignment="1">
      <alignment vertical="center"/>
    </xf>
    <xf numFmtId="0" fontId="61" fillId="8" borderId="17" xfId="126" applyFont="1" applyFill="1" applyBorder="1" applyAlignment="1">
      <alignment vertical="center" justifyLastLine="1"/>
    </xf>
    <xf numFmtId="0" fontId="61" fillId="8" borderId="37" xfId="126" applyFont="1" applyFill="1" applyBorder="1" applyAlignment="1">
      <alignment vertical="center" justifyLastLine="1"/>
    </xf>
    <xf numFmtId="0" fontId="61" fillId="8" borderId="22" xfId="126" applyFont="1" applyFill="1" applyBorder="1" applyAlignment="1">
      <alignment vertical="center" justifyLastLine="1"/>
    </xf>
    <xf numFmtId="0" fontId="61" fillId="8" borderId="31" xfId="126" applyFont="1" applyFill="1" applyBorder="1" applyAlignment="1">
      <alignment vertical="center" justifyLastLine="1"/>
    </xf>
    <xf numFmtId="0" fontId="61" fillId="8" borderId="10" xfId="126" applyFont="1" applyFill="1" applyBorder="1" applyAlignment="1">
      <alignment horizontal="distributed" vertical="center" justifyLastLine="1"/>
    </xf>
    <xf numFmtId="0" fontId="61" fillId="8" borderId="38" xfId="126" applyFont="1" applyFill="1" applyBorder="1" applyAlignment="1">
      <alignment vertical="center"/>
    </xf>
    <xf numFmtId="0" fontId="61" fillId="8" borderId="38" xfId="126" applyFont="1" applyFill="1" applyBorder="1" applyAlignment="1">
      <alignment horizontal="center" vertical="center"/>
    </xf>
    <xf numFmtId="0" fontId="61" fillId="8" borderId="39" xfId="126" applyFont="1" applyFill="1" applyBorder="1" applyAlignment="1">
      <alignment vertical="center"/>
    </xf>
    <xf numFmtId="0" fontId="59" fillId="0" borderId="0" xfId="126" applyFont="1" applyAlignment="1">
      <alignment vertical="center"/>
    </xf>
    <xf numFmtId="0" fontId="59" fillId="0" borderId="12" xfId="126" applyFont="1" applyBorder="1" applyAlignment="1">
      <alignment horizontal="right" vertical="center"/>
    </xf>
    <xf numFmtId="0" fontId="59" fillId="0" borderId="40" xfId="126" applyFont="1" applyBorder="1" applyAlignment="1">
      <alignment horizontal="right" vertical="center"/>
    </xf>
    <xf numFmtId="0" fontId="59" fillId="0" borderId="41" xfId="126" applyFont="1" applyBorder="1" applyAlignment="1">
      <alignment horizontal="right" vertical="center"/>
    </xf>
    <xf numFmtId="0" fontId="61" fillId="0" borderId="0" xfId="126" applyFont="1" applyAlignment="1">
      <alignment horizontal="distributed" vertical="center"/>
    </xf>
    <xf numFmtId="189" fontId="56" fillId="0" borderId="12" xfId="128" applyNumberFormat="1" applyFont="1" applyBorder="1" applyAlignment="1">
      <alignment vertical="center"/>
    </xf>
    <xf numFmtId="196" fontId="56" fillId="0" borderId="40" xfId="128" applyNumberFormat="1" applyFont="1" applyBorder="1" applyAlignment="1">
      <alignment vertical="center"/>
    </xf>
    <xf numFmtId="189" fontId="56" fillId="0" borderId="12" xfId="126" applyNumberFormat="1" applyFont="1" applyBorder="1" applyAlignment="1">
      <alignment horizontal="right" vertical="center"/>
    </xf>
    <xf numFmtId="195" fontId="56" fillId="0" borderId="41" xfId="126" applyNumberFormat="1" applyFont="1" applyBorder="1" applyAlignment="1">
      <alignment vertical="center"/>
    </xf>
    <xf numFmtId="3" fontId="27" fillId="0" borderId="0" xfId="126" applyNumberFormat="1" applyFont="1" applyAlignment="1">
      <alignment vertical="center"/>
    </xf>
    <xf numFmtId="3" fontId="29" fillId="0" borderId="0" xfId="126" applyNumberFormat="1" applyFont="1" applyAlignment="1">
      <alignment vertical="center"/>
    </xf>
    <xf numFmtId="189" fontId="56" fillId="0" borderId="12" xfId="96" applyNumberFormat="1" applyFont="1" applyFill="1" applyBorder="1" applyAlignment="1">
      <alignment horizontal="right" vertical="center"/>
    </xf>
    <xf numFmtId="0" fontId="59" fillId="0" borderId="23" xfId="126" applyFont="1" applyBorder="1" applyAlignment="1">
      <alignment horizontal="distributed" vertical="center"/>
    </xf>
    <xf numFmtId="189" fontId="56" fillId="0" borderId="10" xfId="126" applyNumberFormat="1" applyFont="1" applyBorder="1" applyAlignment="1">
      <alignment vertical="center"/>
    </xf>
    <xf numFmtId="196" fontId="56" fillId="0" borderId="42" xfId="126" applyNumberFormat="1" applyFont="1" applyBorder="1" applyAlignment="1">
      <alignment vertical="center"/>
    </xf>
    <xf numFmtId="189" fontId="56" fillId="0" borderId="23" xfId="126" applyNumberFormat="1" applyFont="1" applyBorder="1" applyAlignment="1">
      <alignment vertical="center"/>
    </xf>
    <xf numFmtId="0" fontId="56" fillId="0" borderId="23" xfId="126" applyFont="1" applyBorder="1" applyAlignment="1">
      <alignment vertical="center"/>
    </xf>
    <xf numFmtId="195" fontId="56" fillId="0" borderId="43" xfId="126" applyNumberFormat="1" applyFont="1" applyBorder="1" applyAlignment="1">
      <alignment vertical="center"/>
    </xf>
    <xf numFmtId="0" fontId="62" fillId="0" borderId="0" xfId="126" applyFont="1" applyAlignment="1">
      <alignment vertical="center"/>
    </xf>
    <xf numFmtId="0" fontId="29" fillId="0" borderId="0" xfId="126" applyFont="1" applyAlignment="1">
      <alignment horizontal="center" vertical="center"/>
    </xf>
    <xf numFmtId="0" fontId="61" fillId="8" borderId="39" xfId="126" applyFont="1" applyFill="1" applyBorder="1" applyAlignment="1">
      <alignment horizontal="center" vertical="center"/>
    </xf>
    <xf numFmtId="0" fontId="59" fillId="0" borderId="44" xfId="126" applyFont="1" applyBorder="1" applyAlignment="1">
      <alignment horizontal="right" vertical="center"/>
    </xf>
    <xf numFmtId="190" fontId="56" fillId="0" borderId="12" xfId="126" applyNumberFormat="1" applyFont="1" applyBorder="1" applyAlignment="1">
      <alignment horizontal="right" vertical="center"/>
    </xf>
    <xf numFmtId="196" fontId="56" fillId="0" borderId="40" xfId="126" applyNumberFormat="1" applyFont="1" applyBorder="1" applyAlignment="1">
      <alignment vertical="center"/>
    </xf>
    <xf numFmtId="190" fontId="56" fillId="0" borderId="12" xfId="126" applyNumberFormat="1" applyFont="1" applyBorder="1" applyAlignment="1">
      <alignment vertical="center"/>
    </xf>
    <xf numFmtId="196" fontId="56" fillId="0" borderId="41" xfId="126" applyNumberFormat="1" applyFont="1" applyBorder="1" applyAlignment="1">
      <alignment vertical="center"/>
    </xf>
    <xf numFmtId="0" fontId="59" fillId="0" borderId="27" xfId="126" applyFont="1" applyBorder="1" applyAlignment="1">
      <alignment horizontal="distributed" vertical="center"/>
    </xf>
    <xf numFmtId="190" fontId="56" fillId="0" borderId="10" xfId="126" applyNumberFormat="1" applyFont="1" applyBorder="1" applyAlignment="1">
      <alignment vertical="center"/>
    </xf>
    <xf numFmtId="196" fontId="56" fillId="0" borderId="43" xfId="126" applyNumberFormat="1" applyFont="1" applyBorder="1" applyAlignment="1">
      <alignment vertical="center"/>
    </xf>
    <xf numFmtId="0" fontId="59" fillId="0" borderId="0" xfId="126" applyFont="1" applyAlignment="1">
      <alignment horizontal="distributed" vertical="center"/>
    </xf>
    <xf numFmtId="180" fontId="31" fillId="0" borderId="0" xfId="126" applyNumberFormat="1" applyFont="1" applyAlignment="1">
      <alignment vertical="center"/>
    </xf>
    <xf numFmtId="184" fontId="31" fillId="0" borderId="0" xfId="126" applyNumberFormat="1" applyFont="1" applyAlignment="1">
      <alignment vertical="center"/>
    </xf>
    <xf numFmtId="0" fontId="95" fillId="0" borderId="30" xfId="126" applyFont="1" applyBorder="1"/>
    <xf numFmtId="0" fontId="30" fillId="0" borderId="30" xfId="126" applyFont="1" applyBorder="1" applyAlignment="1">
      <alignment vertical="center"/>
    </xf>
    <xf numFmtId="189" fontId="56" fillId="0" borderId="12" xfId="126" applyNumberFormat="1" applyFont="1" applyBorder="1" applyAlignment="1">
      <alignment vertical="center"/>
    </xf>
    <xf numFmtId="197" fontId="56" fillId="0" borderId="51" xfId="126" applyNumberFormat="1" applyFont="1" applyBorder="1" applyAlignment="1">
      <alignment vertical="center"/>
    </xf>
    <xf numFmtId="197" fontId="56" fillId="0" borderId="0" xfId="126" applyNumberFormat="1" applyFont="1" applyAlignment="1">
      <alignment vertical="center"/>
    </xf>
    <xf numFmtId="197" fontId="56" fillId="0" borderId="12" xfId="126" applyNumberFormat="1" applyFont="1" applyBorder="1" applyAlignment="1">
      <alignment vertical="center"/>
    </xf>
    <xf numFmtId="197" fontId="56" fillId="0" borderId="40" xfId="126" applyNumberFormat="1" applyFont="1" applyBorder="1" applyAlignment="1">
      <alignment vertical="center"/>
    </xf>
    <xf numFmtId="190" fontId="56" fillId="0" borderId="51" xfId="126" applyNumberFormat="1" applyFont="1" applyBorder="1" applyAlignment="1">
      <alignment vertical="center"/>
    </xf>
    <xf numFmtId="186" fontId="27" fillId="0" borderId="0" xfId="126" applyNumberFormat="1" applyFont="1" applyAlignment="1">
      <alignment vertical="center"/>
    </xf>
    <xf numFmtId="190" fontId="56" fillId="0" borderId="0" xfId="126" applyNumberFormat="1" applyFont="1" applyAlignment="1">
      <alignment vertical="center"/>
    </xf>
    <xf numFmtId="190" fontId="56" fillId="0" borderId="0" xfId="126" applyNumberFormat="1" applyFont="1" applyAlignment="1">
      <alignment horizontal="right" vertical="center"/>
    </xf>
    <xf numFmtId="197" fontId="56" fillId="0" borderId="41" xfId="126" applyNumberFormat="1" applyFont="1" applyBorder="1" applyAlignment="1">
      <alignment vertical="center"/>
    </xf>
    <xf numFmtId="0" fontId="57" fillId="0" borderId="0" xfId="126" applyFont="1" applyAlignment="1">
      <alignment vertical="center"/>
    </xf>
    <xf numFmtId="0" fontId="64" fillId="0" borderId="30" xfId="127" applyFont="1" applyBorder="1"/>
    <xf numFmtId="0" fontId="28" fillId="0" borderId="30" xfId="127" applyFont="1" applyBorder="1" applyAlignment="1">
      <alignment vertical="center"/>
    </xf>
    <xf numFmtId="0" fontId="57" fillId="0" borderId="30" xfId="127" applyFont="1" applyBorder="1" applyAlignment="1">
      <alignment horizontal="right" vertical="center"/>
    </xf>
    <xf numFmtId="0" fontId="94" fillId="0" borderId="30" xfId="127" applyFont="1" applyBorder="1" applyAlignment="1">
      <alignment horizontal="right" vertical="center"/>
    </xf>
    <xf numFmtId="0" fontId="91" fillId="8" borderId="14" xfId="127" applyFont="1" applyFill="1" applyBorder="1" applyAlignment="1">
      <alignment vertical="center"/>
    </xf>
    <xf numFmtId="0" fontId="91" fillId="8" borderId="32" xfId="127" applyFont="1" applyFill="1" applyBorder="1" applyAlignment="1">
      <alignment horizontal="distributed" vertical="center"/>
    </xf>
    <xf numFmtId="0" fontId="91" fillId="8" borderId="27" xfId="127" applyFont="1" applyFill="1" applyBorder="1" applyAlignment="1">
      <alignment horizontal="distributed" vertical="center"/>
    </xf>
    <xf numFmtId="0" fontId="59" fillId="8" borderId="11" xfId="127" applyFont="1" applyFill="1" applyBorder="1" applyAlignment="1">
      <alignment horizontal="center" vertical="center"/>
    </xf>
    <xf numFmtId="0" fontId="59" fillId="8" borderId="11" xfId="127" applyFont="1" applyFill="1" applyBorder="1" applyAlignment="1">
      <alignment horizontal="distributed" vertical="center"/>
    </xf>
    <xf numFmtId="0" fontId="91" fillId="8" borderId="15" xfId="127" applyFont="1" applyFill="1" applyBorder="1" applyAlignment="1">
      <alignment horizontal="distributed" vertical="center"/>
    </xf>
    <xf numFmtId="0" fontId="57" fillId="0" borderId="0" xfId="127" applyFont="1" applyAlignment="1">
      <alignment vertical="center"/>
    </xf>
    <xf numFmtId="177" fontId="29" fillId="0" borderId="13" xfId="127" applyNumberFormat="1" applyFont="1" applyBorder="1" applyAlignment="1">
      <alignment horizontal="distributed" vertical="center"/>
    </xf>
    <xf numFmtId="177" fontId="29" fillId="0" borderId="21" xfId="127" applyNumberFormat="1" applyFont="1" applyBorder="1" applyAlignment="1">
      <alignment vertical="center"/>
    </xf>
    <xf numFmtId="177" fontId="29" fillId="0" borderId="32" xfId="127" applyNumberFormat="1" applyFont="1" applyBorder="1" applyAlignment="1">
      <alignment horizontal="distributed" vertical="center"/>
    </xf>
    <xf numFmtId="177" fontId="29" fillId="0" borderId="28" xfId="127" applyNumberFormat="1" applyFont="1" applyBorder="1" applyAlignment="1">
      <alignment vertical="center"/>
    </xf>
    <xf numFmtId="177" fontId="29" fillId="0" borderId="13" xfId="126" applyNumberFormat="1" applyFont="1" applyBorder="1" applyAlignment="1">
      <alignment horizontal="right" vertical="center"/>
    </xf>
    <xf numFmtId="177" fontId="29" fillId="0" borderId="13" xfId="127" applyNumberFormat="1" applyFont="1" applyBorder="1" applyAlignment="1">
      <alignment horizontal="right" vertical="center"/>
    </xf>
    <xf numFmtId="177" fontId="29" fillId="0" borderId="34" xfId="126" applyNumberFormat="1" applyFont="1" applyBorder="1" applyAlignment="1">
      <alignment horizontal="right" vertical="center"/>
    </xf>
    <xf numFmtId="177" fontId="29" fillId="0" borderId="15" xfId="126" applyNumberFormat="1" applyFont="1" applyBorder="1" applyAlignment="1">
      <alignment vertical="center"/>
    </xf>
    <xf numFmtId="177" fontId="29" fillId="0" borderId="12" xfId="126" applyNumberFormat="1" applyFont="1" applyBorder="1" applyAlignment="1">
      <alignment vertical="center"/>
    </xf>
    <xf numFmtId="188" fontId="29" fillId="0" borderId="0" xfId="120" applyNumberFormat="1" applyFont="1" applyAlignment="1">
      <alignment horizontal="right" vertical="center"/>
    </xf>
    <xf numFmtId="177" fontId="29" fillId="0" borderId="34" xfId="127" applyNumberFormat="1" applyFont="1" applyBorder="1" applyAlignment="1">
      <alignment horizontal="right" vertical="center"/>
    </xf>
    <xf numFmtId="177" fontId="29" fillId="0" borderId="15" xfId="127" applyNumberFormat="1" applyFont="1" applyBorder="1" applyAlignment="1" applyProtection="1">
      <alignment horizontal="right" vertical="center"/>
      <protection locked="0"/>
    </xf>
    <xf numFmtId="177" fontId="29" fillId="0" borderId="16" xfId="126" applyNumberFormat="1" applyFont="1" applyBorder="1" applyAlignment="1">
      <alignment vertical="center"/>
    </xf>
    <xf numFmtId="0" fontId="57" fillId="0" borderId="27" xfId="127" quotePrefix="1" applyFont="1" applyBorder="1" applyAlignment="1">
      <alignment vertical="center"/>
    </xf>
    <xf numFmtId="177" fontId="29" fillId="0" borderId="11" xfId="127" applyNumberFormat="1" applyFont="1" applyBorder="1" applyAlignment="1">
      <alignment horizontal="right" vertical="center"/>
    </xf>
    <xf numFmtId="177" fontId="29" fillId="0" borderId="11" xfId="127" applyNumberFormat="1" applyFont="1" applyBorder="1" applyAlignment="1">
      <alignment vertical="center"/>
    </xf>
    <xf numFmtId="177" fontId="29" fillId="0" borderId="23" xfId="127" applyNumberFormat="1" applyFont="1" applyBorder="1" applyAlignment="1">
      <alignment vertical="center"/>
    </xf>
    <xf numFmtId="177" fontId="29" fillId="0" borderId="36" xfId="127" applyNumberFormat="1" applyFont="1" applyBorder="1" applyAlignment="1">
      <alignment horizontal="right" vertical="center"/>
    </xf>
    <xf numFmtId="177" fontId="29" fillId="0" borderId="10" xfId="127" applyNumberFormat="1" applyFont="1" applyBorder="1" applyAlignment="1">
      <alignment vertical="center"/>
    </xf>
    <xf numFmtId="0" fontId="57" fillId="0" borderId="0" xfId="127" quotePrefix="1" applyFont="1" applyAlignment="1">
      <alignment vertical="center"/>
    </xf>
    <xf numFmtId="177" fontId="29" fillId="0" borderId="0" xfId="127" applyNumberFormat="1" applyFont="1" applyAlignment="1">
      <alignment horizontal="right" vertical="center"/>
    </xf>
    <xf numFmtId="0" fontId="61" fillId="8" borderId="19" xfId="0" applyFont="1" applyFill="1" applyBorder="1" applyAlignment="1">
      <alignment horizontal="distributed" vertical="center"/>
    </xf>
    <xf numFmtId="0" fontId="61" fillId="8" borderId="27" xfId="0" applyFont="1" applyFill="1" applyBorder="1" applyAlignment="1">
      <alignment horizontal="distributed" vertical="center"/>
    </xf>
    <xf numFmtId="0" fontId="57" fillId="0" borderId="14" xfId="0" applyFont="1" applyBorder="1" applyAlignment="1">
      <alignment vertical="center"/>
    </xf>
    <xf numFmtId="0" fontId="61" fillId="0" borderId="0" xfId="0" applyFont="1" applyAlignment="1">
      <alignment horizontal="right" vertical="center"/>
    </xf>
    <xf numFmtId="0" fontId="61" fillId="0" borderId="28" xfId="0" applyFont="1" applyBorder="1" applyAlignment="1">
      <alignment horizontal="right" vertical="center"/>
    </xf>
    <xf numFmtId="0" fontId="32" fillId="0" borderId="28" xfId="0" applyFont="1" applyBorder="1" applyAlignment="1">
      <alignment vertical="center"/>
    </xf>
    <xf numFmtId="0" fontId="61" fillId="0" borderId="22" xfId="0" applyFont="1" applyBorder="1" applyAlignment="1">
      <alignment horizontal="right" vertical="center"/>
    </xf>
    <xf numFmtId="0" fontId="63" fillId="0" borderId="27" xfId="127" quotePrefix="1" applyFont="1" applyBorder="1" applyAlignment="1" applyProtection="1">
      <alignment vertical="center"/>
      <protection locked="0"/>
    </xf>
    <xf numFmtId="0" fontId="63" fillId="0" borderId="0" xfId="0" applyFont="1" applyAlignment="1">
      <alignment horizontal="left" vertical="center"/>
    </xf>
    <xf numFmtId="0" fontId="62" fillId="0" borderId="0" xfId="0" applyFont="1" applyAlignment="1">
      <alignment vertical="center"/>
    </xf>
    <xf numFmtId="0" fontId="63" fillId="0" borderId="0" xfId="127" applyFont="1" applyAlignment="1">
      <alignment vertical="center"/>
    </xf>
    <xf numFmtId="190" fontId="31" fillId="0" borderId="13" xfId="96" applyNumberFormat="1" applyFont="1" applyFill="1" applyBorder="1" applyAlignment="1">
      <alignment vertical="center"/>
    </xf>
    <xf numFmtId="190" fontId="31" fillId="0" borderId="12" xfId="96" applyNumberFormat="1" applyFont="1" applyFill="1" applyBorder="1" applyAlignment="1">
      <alignment vertical="center"/>
    </xf>
    <xf numFmtId="0" fontId="59" fillId="0" borderId="14" xfId="0" applyFont="1" applyBorder="1" applyAlignment="1">
      <alignment vertical="center"/>
    </xf>
    <xf numFmtId="0" fontId="27" fillId="0" borderId="27" xfId="0" applyFont="1" applyBorder="1" applyAlignment="1">
      <alignment vertical="center"/>
    </xf>
    <xf numFmtId="190" fontId="32" fillId="0" borderId="11" xfId="0" applyNumberFormat="1" applyFont="1" applyBorder="1" applyAlignment="1">
      <alignment vertical="center"/>
    </xf>
    <xf numFmtId="190" fontId="32" fillId="0" borderId="10" xfId="0" applyNumberFormat="1" applyFont="1" applyBorder="1" applyAlignment="1">
      <alignment vertical="center"/>
    </xf>
    <xf numFmtId="0" fontId="57" fillId="8" borderId="37" xfId="0" applyFont="1" applyFill="1" applyBorder="1" applyAlignment="1">
      <alignment horizontal="distributed" vertical="center"/>
    </xf>
    <xf numFmtId="0" fontId="34" fillId="8" borderId="21" xfId="0" applyFont="1" applyFill="1" applyBorder="1" applyAlignment="1">
      <alignment horizontal="distributed" vertical="center" wrapText="1"/>
    </xf>
    <xf numFmtId="0" fontId="86" fillId="8" borderId="21" xfId="0" applyFont="1" applyFill="1" applyBorder="1" applyAlignment="1">
      <alignment horizontal="distributed" vertical="center" wrapText="1"/>
    </xf>
    <xf numFmtId="0" fontId="4" fillId="8" borderId="21" xfId="0" applyFont="1" applyFill="1" applyBorder="1" applyAlignment="1">
      <alignment horizontal="distributed" vertical="center" shrinkToFit="1"/>
    </xf>
    <xf numFmtId="0" fontId="34" fillId="8" borderId="11" xfId="0" applyFont="1" applyFill="1" applyBorder="1" applyAlignment="1">
      <alignment horizontal="distributed" vertical="center" wrapText="1"/>
    </xf>
    <xf numFmtId="0" fontId="86" fillId="8" borderId="11" xfId="0" applyFont="1" applyFill="1" applyBorder="1" applyAlignment="1">
      <alignment horizontal="distributed" vertical="center" wrapText="1"/>
    </xf>
    <xf numFmtId="0" fontId="4" fillId="8" borderId="11" xfId="0" applyFont="1" applyFill="1" applyBorder="1" applyAlignment="1">
      <alignment horizontal="distributed" vertical="center" wrapText="1"/>
    </xf>
    <xf numFmtId="0" fontId="61" fillId="0" borderId="27" xfId="0" quotePrefix="1" applyFont="1" applyBorder="1" applyAlignment="1">
      <alignment horizontal="left" vertical="center"/>
    </xf>
    <xf numFmtId="190" fontId="32" fillId="0" borderId="10" xfId="96" applyNumberFormat="1" applyFont="1" applyFill="1" applyBorder="1" applyAlignment="1">
      <alignment horizontal="right" vertical="center"/>
    </xf>
    <xf numFmtId="190" fontId="32" fillId="0" borderId="23" xfId="96" applyNumberFormat="1" applyFont="1" applyFill="1" applyBorder="1" applyAlignment="1">
      <alignment horizontal="right" vertical="center"/>
    </xf>
    <xf numFmtId="190" fontId="32" fillId="0" borderId="27" xfId="96" applyNumberFormat="1" applyFont="1" applyFill="1" applyBorder="1" applyAlignment="1">
      <alignment horizontal="right" vertical="center"/>
    </xf>
    <xf numFmtId="176" fontId="59" fillId="0" borderId="0" xfId="0" quotePrefix="1" applyNumberFormat="1" applyFont="1" applyAlignment="1">
      <alignment vertical="center"/>
    </xf>
    <xf numFmtId="0" fontId="27" fillId="0" borderId="0" xfId="0" applyFont="1" applyAlignment="1">
      <alignment horizontal="right" vertical="center"/>
    </xf>
    <xf numFmtId="190" fontId="32" fillId="0" borderId="0" xfId="96" applyNumberFormat="1" applyFont="1" applyFill="1" applyBorder="1" applyAlignment="1">
      <alignment horizontal="right" vertical="center"/>
    </xf>
    <xf numFmtId="0" fontId="57" fillId="0" borderId="27" xfId="0" quotePrefix="1" applyFont="1" applyBorder="1" applyAlignment="1">
      <alignment vertical="center"/>
    </xf>
    <xf numFmtId="0" fontId="56" fillId="0" borderId="0" xfId="128" applyFont="1"/>
    <xf numFmtId="0" fontId="30" fillId="0" borderId="0" xfId="128" applyFont="1"/>
    <xf numFmtId="0" fontId="59" fillId="0" borderId="0" xfId="128" applyFont="1" applyAlignment="1">
      <alignment horizontal="right"/>
    </xf>
    <xf numFmtId="0" fontId="56" fillId="8" borderId="17" xfId="128" applyFont="1" applyFill="1" applyBorder="1" applyAlignment="1">
      <alignment vertical="center"/>
    </xf>
    <xf numFmtId="0" fontId="59" fillId="8" borderId="17" xfId="128" applyFont="1" applyFill="1" applyBorder="1" applyAlignment="1">
      <alignment horizontal="right" vertical="center"/>
    </xf>
    <xf numFmtId="0" fontId="59" fillId="8" borderId="0" xfId="128" applyFont="1" applyFill="1" applyAlignment="1">
      <alignment horizontal="distributed" vertical="center"/>
    </xf>
    <xf numFmtId="38" fontId="59" fillId="8" borderId="21" xfId="96" applyFont="1" applyFill="1" applyBorder="1" applyAlignment="1">
      <alignment horizontal="center" vertical="center"/>
    </xf>
    <xf numFmtId="0" fontId="59" fillId="8" borderId="23" xfId="128" applyFont="1" applyFill="1" applyBorder="1" applyAlignment="1">
      <alignment horizontal="distributed" vertical="center"/>
    </xf>
    <xf numFmtId="38" fontId="59" fillId="8" borderId="11" xfId="96" applyFont="1" applyFill="1" applyBorder="1" applyAlignment="1">
      <alignment horizontal="center" vertical="center"/>
    </xf>
    <xf numFmtId="0" fontId="57" fillId="0" borderId="0" xfId="128" applyFont="1" applyAlignment="1">
      <alignment horizontal="distributed" vertical="center"/>
    </xf>
    <xf numFmtId="189" fontId="31" fillId="0" borderId="21" xfId="135" applyNumberFormat="1" applyFont="1" applyBorder="1" applyAlignment="1">
      <alignment vertical="center"/>
    </xf>
    <xf numFmtId="189" fontId="31" fillId="0" borderId="14" xfId="135" applyNumberFormat="1" applyFont="1" applyBorder="1" applyAlignment="1">
      <alignment vertical="center"/>
    </xf>
    <xf numFmtId="189" fontId="31" fillId="0" borderId="28" xfId="0" applyNumberFormat="1" applyFont="1" applyBorder="1" applyAlignment="1">
      <alignment vertical="center"/>
    </xf>
    <xf numFmtId="0" fontId="59" fillId="0" borderId="14" xfId="128" quotePrefix="1" applyFont="1" applyBorder="1" applyAlignment="1">
      <alignment horizontal="center" vertical="center"/>
    </xf>
    <xf numFmtId="0" fontId="57" fillId="0" borderId="27" xfId="128" quotePrefix="1" applyFont="1" applyBorder="1" applyAlignment="1">
      <alignment horizontal="left" vertical="center"/>
    </xf>
    <xf numFmtId="189" fontId="31" fillId="0" borderId="10" xfId="135" applyNumberFormat="1" applyFont="1" applyBorder="1" applyAlignment="1">
      <alignment vertical="center"/>
    </xf>
    <xf numFmtId="189" fontId="31" fillId="0" borderId="10" xfId="0" applyNumberFormat="1" applyFont="1" applyBorder="1" applyAlignment="1">
      <alignment vertical="center"/>
    </xf>
    <xf numFmtId="38" fontId="59" fillId="0" borderId="0" xfId="96" applyFont="1" applyFill="1" applyBorder="1" applyAlignment="1">
      <alignment vertical="center"/>
    </xf>
    <xf numFmtId="0" fontId="57" fillId="0" borderId="0" xfId="128" applyFont="1" applyAlignment="1">
      <alignment vertical="center"/>
    </xf>
    <xf numFmtId="0" fontId="27" fillId="0" borderId="0" xfId="128" applyFont="1" applyAlignment="1">
      <alignment vertical="center"/>
    </xf>
    <xf numFmtId="0" fontId="56" fillId="0" borderId="0" xfId="0" applyFont="1"/>
    <xf numFmtId="0" fontId="59" fillId="0" borderId="0" xfId="0" applyFont="1" applyAlignment="1">
      <alignment horizontal="right"/>
    </xf>
    <xf numFmtId="0" fontId="59" fillId="8" borderId="19" xfId="0" applyFont="1" applyFill="1" applyBorder="1" applyAlignment="1">
      <alignment horizontal="distributed" vertical="center"/>
    </xf>
    <xf numFmtId="0" fontId="59" fillId="8" borderId="14" xfId="0" applyFont="1" applyFill="1" applyBorder="1" applyAlignment="1">
      <alignment horizontal="distributed" vertical="center"/>
    </xf>
    <xf numFmtId="0" fontId="59" fillId="8" borderId="25" xfId="0" applyFont="1" applyFill="1" applyBorder="1" applyAlignment="1">
      <alignment horizontal="center" vertical="center" justifyLastLine="1"/>
    </xf>
    <xf numFmtId="0" fontId="59" fillId="8" borderId="23" xfId="0" applyFont="1" applyFill="1" applyBorder="1" applyAlignment="1">
      <alignment horizontal="center" vertical="center" justifyLastLine="1"/>
    </xf>
    <xf numFmtId="0" fontId="59" fillId="8" borderId="27" xfId="0" applyFont="1" applyFill="1" applyBorder="1" applyAlignment="1">
      <alignment horizontal="distributed" vertical="center"/>
    </xf>
    <xf numFmtId="0" fontId="59" fillId="0" borderId="28" xfId="0" applyFont="1" applyBorder="1" applyAlignment="1">
      <alignment horizontal="right" vertical="center"/>
    </xf>
    <xf numFmtId="0" fontId="59" fillId="0" borderId="21" xfId="0" applyFont="1" applyBorder="1" applyAlignment="1">
      <alignment horizontal="right" vertical="center"/>
    </xf>
    <xf numFmtId="0" fontId="59" fillId="0" borderId="22" xfId="0" applyFont="1" applyBorder="1" applyAlignment="1">
      <alignment horizontal="right" vertical="center"/>
    </xf>
    <xf numFmtId="190" fontId="31" fillId="0" borderId="12" xfId="0" applyNumberFormat="1" applyFont="1" applyBorder="1" applyAlignment="1">
      <alignment vertical="center"/>
    </xf>
    <xf numFmtId="189" fontId="31" fillId="0" borderId="12" xfId="97" applyNumberFormat="1" applyFont="1" applyBorder="1" applyAlignment="1">
      <alignment vertical="center"/>
    </xf>
    <xf numFmtId="189" fontId="31" fillId="0" borderId="13" xfId="97" applyNumberFormat="1" applyFont="1" applyBorder="1" applyAlignment="1">
      <alignment vertical="center"/>
    </xf>
    <xf numFmtId="0" fontId="61" fillId="0" borderId="27" xfId="128" quotePrefix="1" applyFont="1" applyBorder="1" applyAlignment="1">
      <alignment horizontal="left" vertical="center"/>
    </xf>
    <xf numFmtId="190" fontId="31" fillId="0" borderId="11" xfId="0" applyNumberFormat="1" applyFont="1" applyBorder="1" applyAlignment="1">
      <alignment vertical="center"/>
    </xf>
    <xf numFmtId="190" fontId="31" fillId="0" borderId="27" xfId="0" applyNumberFormat="1" applyFont="1" applyBorder="1" applyAlignment="1">
      <alignment vertical="center"/>
    </xf>
    <xf numFmtId="189" fontId="31" fillId="0" borderId="11" xfId="0" applyNumberFormat="1" applyFont="1" applyBorder="1" applyAlignment="1">
      <alignment vertical="center"/>
    </xf>
    <xf numFmtId="0" fontId="59" fillId="0" borderId="0" xfId="0" applyFont="1" applyAlignment="1">
      <alignment horizontal="left" vertical="center"/>
    </xf>
    <xf numFmtId="0" fontId="59" fillId="0" borderId="0" xfId="0" applyFont="1" applyAlignment="1">
      <alignment horizontal="distributed" vertical="center"/>
    </xf>
    <xf numFmtId="189" fontId="31" fillId="0" borderId="28" xfId="0" applyNumberFormat="1" applyFont="1" applyBorder="1" applyAlignment="1">
      <alignment horizontal="distributed" vertical="center"/>
    </xf>
    <xf numFmtId="189" fontId="31" fillId="0" borderId="21" xfId="0" applyNumberFormat="1" applyFont="1" applyBorder="1" applyAlignment="1">
      <alignment horizontal="distributed" vertical="center"/>
    </xf>
    <xf numFmtId="189" fontId="31" fillId="0" borderId="22" xfId="0" applyNumberFormat="1" applyFont="1" applyBorder="1" applyAlignment="1">
      <alignment vertical="center"/>
    </xf>
    <xf numFmtId="0" fontId="59" fillId="0" borderId="27" xfId="128" quotePrefix="1" applyFont="1" applyBorder="1" applyAlignment="1">
      <alignment horizontal="left" vertical="center"/>
    </xf>
    <xf numFmtId="189" fontId="31" fillId="0" borderId="27" xfId="0" applyNumberFormat="1" applyFont="1" applyBorder="1" applyAlignment="1">
      <alignment vertical="center"/>
    </xf>
    <xf numFmtId="0" fontId="56" fillId="0" borderId="30" xfId="0" applyFont="1" applyBorder="1"/>
    <xf numFmtId="189" fontId="31" fillId="0" borderId="13" xfId="0" applyNumberFormat="1" applyFont="1" applyBorder="1" applyAlignment="1">
      <alignment horizontal="distributed" vertical="center"/>
    </xf>
    <xf numFmtId="189" fontId="31" fillId="0" borderId="14" xfId="0" applyNumberFormat="1" applyFont="1" applyBorder="1" applyAlignment="1">
      <alignment horizontal="distributed" vertical="center"/>
    </xf>
    <xf numFmtId="189" fontId="31" fillId="0" borderId="0" xfId="0" applyNumberFormat="1" applyFont="1" applyAlignment="1">
      <alignment horizontal="distributed" vertical="center"/>
    </xf>
    <xf numFmtId="0" fontId="65" fillId="0" borderId="22" xfId="0" applyFont="1" applyBorder="1" applyAlignment="1">
      <alignment vertical="center"/>
    </xf>
    <xf numFmtId="0" fontId="66" fillId="0" borderId="30" xfId="0" applyFont="1" applyBorder="1" applyAlignment="1">
      <alignment horizontal="right"/>
    </xf>
    <xf numFmtId="0" fontId="59" fillId="8" borderId="10" xfId="0" applyFont="1" applyFill="1" applyBorder="1" applyAlignment="1">
      <alignment horizontal="center" vertical="center"/>
    </xf>
    <xf numFmtId="0" fontId="59" fillId="8" borderId="11" xfId="0" applyFont="1" applyFill="1" applyBorder="1" applyAlignment="1">
      <alignment horizontal="distributed" vertical="center"/>
    </xf>
    <xf numFmtId="0" fontId="59" fillId="8" borderId="26" xfId="0" applyFont="1" applyFill="1" applyBorder="1" applyAlignment="1">
      <alignment horizontal="center" vertical="center"/>
    </xf>
    <xf numFmtId="41" fontId="31" fillId="0" borderId="13" xfId="0" applyNumberFormat="1" applyFont="1" applyBorder="1" applyAlignment="1">
      <alignment vertical="center"/>
    </xf>
    <xf numFmtId="41" fontId="31" fillId="0" borderId="0" xfId="0" applyNumberFormat="1" applyFont="1" applyAlignment="1">
      <alignment vertical="center"/>
    </xf>
    <xf numFmtId="41" fontId="31" fillId="0" borderId="21" xfId="0" applyNumberFormat="1" applyFont="1" applyBorder="1" applyAlignment="1">
      <alignment vertical="center"/>
    </xf>
    <xf numFmtId="41" fontId="31" fillId="0" borderId="12" xfId="0" applyNumberFormat="1" applyFont="1" applyBorder="1" applyAlignment="1">
      <alignment vertical="center"/>
    </xf>
    <xf numFmtId="41" fontId="32" fillId="0" borderId="13" xfId="135" applyNumberFormat="1" applyFont="1" applyBorder="1" applyAlignment="1">
      <alignment vertical="center"/>
    </xf>
    <xf numFmtId="41" fontId="32" fillId="0" borderId="12" xfId="135" applyNumberFormat="1" applyFont="1" applyBorder="1" applyAlignment="1">
      <alignment vertical="center"/>
    </xf>
    <xf numFmtId="179" fontId="32" fillId="0" borderId="0" xfId="135" applyNumberFormat="1" applyFont="1" applyAlignment="1">
      <alignment vertical="center"/>
    </xf>
    <xf numFmtId="0" fontId="28" fillId="0" borderId="0" xfId="0" applyFont="1" applyAlignment="1">
      <alignment vertical="center"/>
    </xf>
    <xf numFmtId="41" fontId="32" fillId="0" borderId="0" xfId="135" applyNumberFormat="1" applyFont="1" applyAlignment="1">
      <alignment vertical="center"/>
    </xf>
    <xf numFmtId="0" fontId="61" fillId="0" borderId="23" xfId="0" quotePrefix="1" applyFont="1" applyBorder="1" applyAlignment="1">
      <alignment horizontal="left" vertical="center"/>
    </xf>
    <xf numFmtId="41" fontId="31" fillId="0" borderId="11" xfId="135" applyNumberFormat="1" applyFont="1" applyBorder="1" applyAlignment="1">
      <alignment vertical="center"/>
    </xf>
    <xf numFmtId="41" fontId="32" fillId="0" borderId="11" xfId="135" applyNumberFormat="1" applyFont="1" applyBorder="1" applyAlignment="1">
      <alignment vertical="center"/>
    </xf>
    <xf numFmtId="41" fontId="31" fillId="0" borderId="23" xfId="135" applyNumberFormat="1" applyFont="1" applyBorder="1" applyAlignment="1">
      <alignment vertical="center"/>
    </xf>
    <xf numFmtId="41" fontId="31" fillId="0" borderId="10" xfId="135" applyNumberFormat="1" applyFont="1" applyBorder="1" applyAlignment="1">
      <alignment vertical="center"/>
    </xf>
    <xf numFmtId="0" fontId="61" fillId="0" borderId="0" xfId="0" applyFont="1" applyAlignment="1">
      <alignment vertical="center"/>
    </xf>
    <xf numFmtId="179" fontId="31" fillId="0" borderId="0" xfId="135" applyNumberFormat="1" applyFont="1" applyAlignment="1">
      <alignment vertical="center"/>
    </xf>
    <xf numFmtId="0" fontId="59" fillId="0" borderId="30" xfId="0" applyFont="1" applyBorder="1" applyAlignment="1">
      <alignment horizontal="right"/>
    </xf>
    <xf numFmtId="189" fontId="32" fillId="0" borderId="12" xfId="0" applyNumberFormat="1" applyFont="1" applyBorder="1" applyAlignment="1">
      <alignment horizontal="distributed" vertical="center"/>
    </xf>
    <xf numFmtId="189" fontId="32" fillId="0" borderId="28" xfId="0" applyNumberFormat="1" applyFont="1" applyBorder="1" applyAlignment="1">
      <alignment vertical="center"/>
    </xf>
    <xf numFmtId="189" fontId="32" fillId="0" borderId="31" xfId="0" applyNumberFormat="1" applyFont="1" applyBorder="1" applyAlignment="1">
      <alignment vertical="center"/>
    </xf>
    <xf numFmtId="189" fontId="32" fillId="0" borderId="28" xfId="0" applyNumberFormat="1" applyFont="1" applyBorder="1" applyAlignment="1">
      <alignment horizontal="right" vertical="center"/>
    </xf>
    <xf numFmtId="189" fontId="32" fillId="0" borderId="31" xfId="0" applyNumberFormat="1" applyFont="1" applyBorder="1" applyAlignment="1">
      <alignment horizontal="right" vertical="center"/>
    </xf>
    <xf numFmtId="189" fontId="32" fillId="0" borderId="0" xfId="0" applyNumberFormat="1" applyFont="1" applyAlignment="1">
      <alignment horizontal="distributed" vertical="center"/>
    </xf>
    <xf numFmtId="189" fontId="32" fillId="0" borderId="13" xfId="0" applyNumberFormat="1" applyFont="1" applyBorder="1" applyAlignment="1">
      <alignment horizontal="distributed" vertical="center"/>
    </xf>
    <xf numFmtId="189" fontId="32" fillId="0" borderId="14" xfId="0" applyNumberFormat="1" applyFont="1" applyBorder="1" applyAlignment="1">
      <alignment vertical="center"/>
    </xf>
    <xf numFmtId="189" fontId="32" fillId="0" borderId="10" xfId="0" applyNumberFormat="1" applyFont="1" applyBorder="1" applyAlignment="1">
      <alignment horizontal="right" vertical="center"/>
    </xf>
    <xf numFmtId="189" fontId="32" fillId="0" borderId="10" xfId="0" applyNumberFormat="1" applyFont="1" applyBorder="1" applyAlignment="1">
      <alignment vertical="center"/>
    </xf>
    <xf numFmtId="189" fontId="32" fillId="0" borderId="27" xfId="0" applyNumberFormat="1" applyFont="1" applyBorder="1" applyAlignment="1">
      <alignment horizontal="right" vertical="center"/>
    </xf>
    <xf numFmtId="189" fontId="32" fillId="0" borderId="23" xfId="0" applyNumberFormat="1" applyFont="1" applyBorder="1" applyAlignment="1">
      <alignment horizontal="right" vertical="center"/>
    </xf>
    <xf numFmtId="189" fontId="32" fillId="0" borderId="11" xfId="0" applyNumberFormat="1" applyFont="1" applyBorder="1" applyAlignment="1">
      <alignment horizontal="right" vertical="center"/>
    </xf>
    <xf numFmtId="0" fontId="98" fillId="0" borderId="0" xfId="0" applyFont="1"/>
    <xf numFmtId="0" fontId="35" fillId="0" borderId="0" xfId="138" applyFont="1"/>
    <xf numFmtId="0" fontId="30" fillId="0" borderId="0" xfId="138" applyFont="1"/>
    <xf numFmtId="0" fontId="61" fillId="8" borderId="19" xfId="139" applyFont="1" applyFill="1" applyBorder="1" applyAlignment="1">
      <alignment horizontal="distributed" vertical="center"/>
    </xf>
    <xf numFmtId="0" fontId="57" fillId="8" borderId="17" xfId="139" applyFont="1" applyFill="1" applyBorder="1" applyAlignment="1">
      <alignment vertical="center"/>
    </xf>
    <xf numFmtId="0" fontId="61" fillId="8" borderId="20" xfId="139" applyFont="1" applyFill="1" applyBorder="1" applyAlignment="1">
      <alignment horizontal="center" vertical="center"/>
    </xf>
    <xf numFmtId="0" fontId="61" fillId="8" borderId="37" xfId="139" applyFont="1" applyFill="1" applyBorder="1" applyAlignment="1">
      <alignment horizontal="center" vertical="center"/>
    </xf>
    <xf numFmtId="0" fontId="61" fillId="8" borderId="45" xfId="139" applyFont="1" applyFill="1" applyBorder="1" applyAlignment="1">
      <alignment horizontal="center" vertical="center"/>
    </xf>
    <xf numFmtId="0" fontId="61" fillId="8" borderId="18" xfId="139" applyFont="1" applyFill="1" applyBorder="1" applyAlignment="1">
      <alignment horizontal="distributed" vertical="center" justifyLastLine="1"/>
    </xf>
    <xf numFmtId="0" fontId="61" fillId="8" borderId="18" xfId="139" applyFont="1" applyFill="1" applyBorder="1" applyAlignment="1">
      <alignment horizontal="center" vertical="center"/>
    </xf>
    <xf numFmtId="0" fontId="60" fillId="0" borderId="0" xfId="139" applyFont="1" applyAlignment="1">
      <alignment horizontal="distributed" vertical="center" wrapText="1"/>
    </xf>
    <xf numFmtId="0" fontId="61" fillId="8" borderId="14" xfId="139" applyFont="1" applyFill="1" applyBorder="1" applyAlignment="1">
      <alignment horizontal="distributed" vertical="center"/>
    </xf>
    <xf numFmtId="0" fontId="57" fillId="8" borderId="21" xfId="139" applyFont="1" applyFill="1" applyBorder="1" applyAlignment="1">
      <alignment horizontal="center" vertical="center"/>
    </xf>
    <xf numFmtId="0" fontId="61" fillId="8" borderId="13" xfId="139" applyFont="1" applyFill="1" applyBorder="1" applyAlignment="1">
      <alignment horizontal="distributed" vertical="center" justifyLastLine="1"/>
    </xf>
    <xf numFmtId="0" fontId="61" fillId="8" borderId="13" xfId="139" applyFont="1" applyFill="1" applyBorder="1" applyAlignment="1">
      <alignment horizontal="center" vertical="center"/>
    </xf>
    <xf numFmtId="0" fontId="61" fillId="8" borderId="27" xfId="139" applyFont="1" applyFill="1" applyBorder="1" applyAlignment="1">
      <alignment horizontal="distributed" vertical="center"/>
    </xf>
    <xf numFmtId="0" fontId="57" fillId="8" borderId="11" xfId="139" applyFont="1" applyFill="1" applyBorder="1" applyAlignment="1">
      <alignment horizontal="distributed" vertical="center"/>
    </xf>
    <xf numFmtId="0" fontId="61" fillId="8" borderId="11" xfId="139" applyFont="1" applyFill="1" applyBorder="1" applyAlignment="1">
      <alignment horizontal="center" vertical="center"/>
    </xf>
    <xf numFmtId="0" fontId="61" fillId="8" borderId="11" xfId="139" applyFont="1" applyFill="1" applyBorder="1" applyAlignment="1">
      <alignment horizontal="distributed" vertical="center" justifyLastLine="1"/>
    </xf>
    <xf numFmtId="0" fontId="59" fillId="0" borderId="0" xfId="131" applyFont="1" applyAlignment="1">
      <alignment horizontal="distributed" vertical="center"/>
    </xf>
    <xf numFmtId="193" fontId="32" fillId="0" borderId="13" xfId="139" applyNumberFormat="1" applyFont="1" applyBorder="1" applyAlignment="1">
      <alignment vertical="center"/>
    </xf>
    <xf numFmtId="193" fontId="32" fillId="0" borderId="0" xfId="139" applyNumberFormat="1" applyFont="1" applyAlignment="1">
      <alignment vertical="center"/>
    </xf>
    <xf numFmtId="193" fontId="32" fillId="0" borderId="21" xfId="139" applyNumberFormat="1" applyFont="1" applyBorder="1" applyAlignment="1">
      <alignment vertical="center"/>
    </xf>
    <xf numFmtId="193" fontId="32" fillId="0" borderId="12" xfId="139" applyNumberFormat="1" applyFont="1" applyBorder="1" applyAlignment="1">
      <alignment vertical="center"/>
    </xf>
    <xf numFmtId="193" fontId="32" fillId="0" borderId="14" xfId="139" applyNumberFormat="1" applyFont="1" applyBorder="1" applyAlignment="1">
      <alignment vertical="center"/>
    </xf>
    <xf numFmtId="0" fontId="59" fillId="0" borderId="0" xfId="131" applyFont="1" applyAlignment="1">
      <alignment vertical="center"/>
    </xf>
    <xf numFmtId="190" fontId="30" fillId="0" borderId="13" xfId="139" applyNumberFormat="1" applyFont="1" applyBorder="1" applyAlignment="1">
      <alignment vertical="center"/>
    </xf>
    <xf numFmtId="190" fontId="30" fillId="0" borderId="0" xfId="139" applyNumberFormat="1" applyFont="1" applyAlignment="1">
      <alignment vertical="center"/>
    </xf>
    <xf numFmtId="190" fontId="30" fillId="0" borderId="12" xfId="139" applyNumberFormat="1" applyFont="1" applyBorder="1" applyAlignment="1">
      <alignment vertical="center"/>
    </xf>
    <xf numFmtId="190" fontId="30" fillId="0" borderId="14" xfId="139" applyNumberFormat="1" applyFont="1" applyBorder="1" applyAlignment="1">
      <alignment vertical="center"/>
    </xf>
    <xf numFmtId="0" fontId="62" fillId="0" borderId="0" xfId="131" applyFont="1" applyAlignment="1">
      <alignment vertical="center"/>
    </xf>
    <xf numFmtId="190" fontId="30" fillId="0" borderId="12" xfId="139" applyNumberFormat="1" applyFont="1" applyBorder="1" applyAlignment="1">
      <alignment horizontal="right" vertical="center"/>
    </xf>
    <xf numFmtId="0" fontId="61" fillId="0" borderId="0" xfId="131" quotePrefix="1" applyFont="1" applyAlignment="1">
      <alignment horizontal="left" vertical="center"/>
    </xf>
    <xf numFmtId="0" fontId="59" fillId="0" borderId="27" xfId="131" quotePrefix="1" applyFont="1" applyBorder="1" applyAlignment="1">
      <alignment horizontal="left" vertical="center"/>
    </xf>
    <xf numFmtId="190" fontId="30" fillId="0" borderId="11" xfId="139" applyNumberFormat="1" applyFont="1" applyBorder="1" applyAlignment="1">
      <alignment horizontal="right" vertical="center"/>
    </xf>
    <xf numFmtId="190" fontId="30" fillId="0" borderId="11" xfId="139" applyNumberFormat="1" applyFont="1" applyBorder="1" applyAlignment="1">
      <alignment vertical="center"/>
    </xf>
    <xf numFmtId="190" fontId="30" fillId="0" borderId="23" xfId="139" applyNumberFormat="1" applyFont="1" applyBorder="1" applyAlignment="1">
      <alignment vertical="center"/>
    </xf>
    <xf numFmtId="190" fontId="30" fillId="0" borderId="27" xfId="139" applyNumberFormat="1" applyFont="1" applyBorder="1" applyAlignment="1">
      <alignment vertical="center"/>
    </xf>
    <xf numFmtId="0" fontId="59" fillId="0" borderId="0" xfId="131" quotePrefix="1" applyFont="1" applyAlignment="1">
      <alignment horizontal="left" vertical="center"/>
    </xf>
    <xf numFmtId="177" fontId="31" fillId="0" borderId="0" xfId="139" applyNumberFormat="1" applyFont="1" applyAlignment="1">
      <alignment horizontal="right" vertical="center"/>
    </xf>
    <xf numFmtId="177" fontId="31" fillId="0" borderId="0" xfId="139" applyNumberFormat="1" applyFont="1" applyAlignment="1">
      <alignment vertical="center"/>
    </xf>
    <xf numFmtId="0" fontId="35" fillId="0" borderId="0" xfId="139" applyFont="1"/>
    <xf numFmtId="0" fontId="27" fillId="0" borderId="0" xfId="139" applyFont="1"/>
    <xf numFmtId="0" fontId="99" fillId="0" borderId="0" xfId="139" applyFont="1" applyAlignment="1">
      <alignment vertical="center"/>
    </xf>
    <xf numFmtId="0" fontId="62" fillId="0" borderId="0" xfId="139" applyFont="1" applyAlignment="1">
      <alignment vertical="center"/>
    </xf>
    <xf numFmtId="0" fontId="100" fillId="0" borderId="0" xfId="131" applyFont="1"/>
    <xf numFmtId="0" fontId="30" fillId="0" borderId="0" xfId="131" applyFont="1"/>
    <xf numFmtId="0" fontId="56" fillId="0" borderId="0" xfId="131" applyFont="1"/>
    <xf numFmtId="0" fontId="31" fillId="0" borderId="0" xfId="131" applyFont="1"/>
    <xf numFmtId="0" fontId="57" fillId="8" borderId="19" xfId="131" applyFont="1" applyFill="1" applyBorder="1" applyAlignment="1">
      <alignment horizontal="distributed" vertical="center"/>
    </xf>
    <xf numFmtId="0" fontId="57" fillId="8" borderId="18" xfId="131" applyFont="1" applyFill="1" applyBorder="1" applyAlignment="1">
      <alignment horizontal="center" vertical="center"/>
    </xf>
    <xf numFmtId="0" fontId="57" fillId="8" borderId="17" xfId="131" applyFont="1" applyFill="1" applyBorder="1" applyAlignment="1">
      <alignment vertical="center"/>
    </xf>
    <xf numFmtId="0" fontId="27" fillId="8" borderId="14" xfId="131" applyFont="1" applyFill="1" applyBorder="1" applyAlignment="1">
      <alignment vertical="center"/>
    </xf>
    <xf numFmtId="0" fontId="27" fillId="8" borderId="13" xfId="131" applyFont="1" applyFill="1" applyBorder="1" applyAlignment="1">
      <alignment vertical="center"/>
    </xf>
    <xf numFmtId="0" fontId="57" fillId="8" borderId="29" xfId="131" applyFont="1" applyFill="1" applyBorder="1" applyAlignment="1">
      <alignment horizontal="distributed" vertical="center"/>
    </xf>
    <xf numFmtId="0" fontId="57" fillId="8" borderId="27" xfId="131" applyFont="1" applyFill="1" applyBorder="1" applyAlignment="1">
      <alignment horizontal="distributed" vertical="center"/>
    </xf>
    <xf numFmtId="0" fontId="57" fillId="8" borderId="27" xfId="131" applyFont="1" applyFill="1" applyBorder="1" applyAlignment="1">
      <alignment horizontal="center" vertical="center"/>
    </xf>
    <xf numFmtId="0" fontId="57" fillId="8" borderId="11" xfId="131" applyFont="1" applyFill="1" applyBorder="1" applyAlignment="1">
      <alignment horizontal="distributed" vertical="center" justifyLastLine="1"/>
    </xf>
    <xf numFmtId="0" fontId="57" fillId="0" borderId="14" xfId="131" applyFont="1" applyBorder="1" applyAlignment="1">
      <alignment vertical="center"/>
    </xf>
    <xf numFmtId="0" fontId="57" fillId="0" borderId="0" xfId="131" applyFont="1" applyAlignment="1">
      <alignment horizontal="right" vertical="center"/>
    </xf>
    <xf numFmtId="0" fontId="57" fillId="0" borderId="13" xfId="131" applyFont="1" applyBorder="1" applyAlignment="1">
      <alignment horizontal="right" vertical="center"/>
    </xf>
    <xf numFmtId="0" fontId="57" fillId="0" borderId="12" xfId="131" applyFont="1" applyBorder="1" applyAlignment="1">
      <alignment horizontal="right" vertical="center"/>
    </xf>
    <xf numFmtId="0" fontId="59" fillId="0" borderId="14" xfId="131" applyFont="1" applyBorder="1" applyAlignment="1">
      <alignment horizontal="center" vertical="center"/>
    </xf>
    <xf numFmtId="189" fontId="31" fillId="0" borderId="0" xfId="96" applyNumberFormat="1" applyFont="1" applyFill="1" applyBorder="1" applyAlignment="1">
      <alignment vertical="center"/>
    </xf>
    <xf numFmtId="191" fontId="31" fillId="0" borderId="13" xfId="96" applyNumberFormat="1" applyFont="1" applyFill="1" applyBorder="1" applyAlignment="1">
      <alignment vertical="center"/>
    </xf>
    <xf numFmtId="189" fontId="31" fillId="0" borderId="14" xfId="96" applyNumberFormat="1" applyFont="1" applyFill="1" applyBorder="1" applyAlignment="1">
      <alignment vertical="center"/>
    </xf>
    <xf numFmtId="0" fontId="59" fillId="0" borderId="14" xfId="131" quotePrefix="1" applyFont="1" applyBorder="1" applyAlignment="1">
      <alignment horizontal="left" vertical="center"/>
    </xf>
    <xf numFmtId="189" fontId="31" fillId="0" borderId="12" xfId="96" quotePrefix="1" applyNumberFormat="1" applyFont="1" applyFill="1" applyBorder="1" applyAlignment="1">
      <alignment vertical="center"/>
    </xf>
    <xf numFmtId="191" fontId="31" fillId="0" borderId="13" xfId="96" quotePrefix="1" applyNumberFormat="1" applyFont="1" applyFill="1" applyBorder="1" applyAlignment="1">
      <alignment vertical="center"/>
    </xf>
    <xf numFmtId="189" fontId="31" fillId="0" borderId="13" xfId="96" quotePrefix="1" applyNumberFormat="1" applyFont="1" applyFill="1" applyBorder="1" applyAlignment="1">
      <alignment vertical="center"/>
    </xf>
    <xf numFmtId="189" fontId="31" fillId="0" borderId="14" xfId="96" quotePrefix="1" applyNumberFormat="1" applyFont="1" applyFill="1" applyBorder="1" applyAlignment="1">
      <alignment vertical="center"/>
    </xf>
    <xf numFmtId="189" fontId="31" fillId="0" borderId="0" xfId="96" quotePrefix="1" applyNumberFormat="1" applyFont="1" applyFill="1" applyBorder="1" applyAlignment="1">
      <alignment vertical="center"/>
    </xf>
    <xf numFmtId="189" fontId="31" fillId="0" borderId="12" xfId="131" quotePrefix="1" applyNumberFormat="1" applyFont="1" applyBorder="1" applyAlignment="1">
      <alignment vertical="center"/>
    </xf>
    <xf numFmtId="189" fontId="31" fillId="0" borderId="10" xfId="131" quotePrefix="1" applyNumberFormat="1" applyFont="1" applyBorder="1" applyAlignment="1">
      <alignment vertical="center"/>
    </xf>
    <xf numFmtId="191" fontId="31" fillId="0" borderId="11" xfId="131" applyNumberFormat="1" applyFont="1" applyBorder="1" applyAlignment="1">
      <alignment vertical="center"/>
    </xf>
    <xf numFmtId="191" fontId="31" fillId="0" borderId="23" xfId="131" applyNumberFormat="1" applyFont="1" applyBorder="1" applyAlignment="1">
      <alignment vertical="center"/>
    </xf>
    <xf numFmtId="189" fontId="31" fillId="0" borderId="11" xfId="131" applyNumberFormat="1" applyFont="1" applyBorder="1" applyAlignment="1">
      <alignment horizontal="right" vertical="center"/>
    </xf>
    <xf numFmtId="189" fontId="31" fillId="0" borderId="23" xfId="131" applyNumberFormat="1" applyFont="1" applyBorder="1" applyAlignment="1">
      <alignment vertical="center"/>
    </xf>
    <xf numFmtId="189" fontId="31" fillId="0" borderId="11" xfId="131" applyNumberFormat="1" applyFont="1" applyBorder="1" applyAlignment="1">
      <alignment vertical="center"/>
    </xf>
    <xf numFmtId="0" fontId="56" fillId="0" borderId="0" xfId="132" applyFont="1" applyAlignment="1">
      <alignment horizontal="left"/>
    </xf>
    <xf numFmtId="0" fontId="31" fillId="0" borderId="0" xfId="132" quotePrefix="1" applyFont="1" applyAlignment="1">
      <alignment horizontal="left"/>
    </xf>
    <xf numFmtId="191" fontId="31" fillId="0" borderId="14" xfId="131" applyNumberFormat="1" applyFont="1" applyBorder="1" applyAlignment="1">
      <alignment vertical="center"/>
    </xf>
    <xf numFmtId="189" fontId="31" fillId="0" borderId="14" xfId="131" applyNumberFormat="1" applyFont="1" applyBorder="1" applyAlignment="1">
      <alignment vertical="center"/>
    </xf>
    <xf numFmtId="191" fontId="31" fillId="0" borderId="14" xfId="96" quotePrefix="1" applyNumberFormat="1" applyFont="1" applyFill="1" applyBorder="1" applyAlignment="1">
      <alignment vertical="center"/>
    </xf>
    <xf numFmtId="191" fontId="31" fillId="0" borderId="0" xfId="96" quotePrefix="1" applyNumberFormat="1" applyFont="1" applyFill="1" applyBorder="1" applyAlignment="1">
      <alignment vertical="center"/>
    </xf>
    <xf numFmtId="0" fontId="57" fillId="0" borderId="27" xfId="131" quotePrefix="1" applyFont="1" applyBorder="1" applyAlignment="1">
      <alignment horizontal="left" vertical="center"/>
    </xf>
    <xf numFmtId="189" fontId="31" fillId="0" borderId="10" xfId="96" quotePrefix="1" applyNumberFormat="1" applyFont="1" applyFill="1" applyBorder="1" applyAlignment="1">
      <alignment vertical="center"/>
    </xf>
    <xf numFmtId="0" fontId="59" fillId="0" borderId="0" xfId="132" applyFont="1" applyAlignment="1">
      <alignment vertical="center"/>
    </xf>
    <xf numFmtId="0" fontId="59" fillId="0" borderId="0" xfId="131" applyFont="1" applyAlignment="1">
      <alignment horizontal="left" vertical="center"/>
    </xf>
    <xf numFmtId="0" fontId="57" fillId="0" borderId="0" xfId="131" applyFont="1" applyAlignment="1">
      <alignment vertical="center"/>
    </xf>
    <xf numFmtId="0" fontId="66" fillId="0" borderId="30" xfId="130" applyFont="1" applyBorder="1"/>
    <xf numFmtId="0" fontId="66" fillId="0" borderId="30" xfId="130" applyFont="1" applyBorder="1" applyAlignment="1">
      <alignment horizontal="right"/>
    </xf>
    <xf numFmtId="0" fontId="59" fillId="8" borderId="0" xfId="130" applyFont="1" applyFill="1" applyAlignment="1">
      <alignment horizontal="center" vertical="center"/>
    </xf>
    <xf numFmtId="0" fontId="59" fillId="8" borderId="0" xfId="130" applyFont="1" applyFill="1" applyAlignment="1">
      <alignment horizontal="distributed" vertical="center"/>
    </xf>
    <xf numFmtId="0" fontId="59" fillId="8" borderId="0" xfId="130" applyFont="1" applyFill="1" applyAlignment="1">
      <alignment horizontal="distributed" vertical="center" justifyLastLine="1"/>
    </xf>
    <xf numFmtId="0" fontId="59" fillId="8" borderId="21" xfId="130" applyFont="1" applyFill="1" applyBorder="1" applyAlignment="1">
      <alignment horizontal="center" vertical="center"/>
    </xf>
    <xf numFmtId="0" fontId="59" fillId="8" borderId="27" xfId="130" applyFont="1" applyFill="1" applyBorder="1" applyAlignment="1">
      <alignment horizontal="distributed" vertical="center" justifyLastLine="1"/>
    </xf>
    <xf numFmtId="0" fontId="59" fillId="8" borderId="11" xfId="130" applyFont="1" applyFill="1" applyBorder="1" applyAlignment="1">
      <alignment horizontal="left" vertical="center"/>
    </xf>
    <xf numFmtId="0" fontId="59" fillId="0" borderId="0" xfId="130" applyFont="1" applyAlignment="1">
      <alignment horizontal="distributed" vertical="center"/>
    </xf>
    <xf numFmtId="177" fontId="32" fillId="0" borderId="12" xfId="130" applyNumberFormat="1" applyFont="1" applyBorder="1" applyAlignment="1">
      <alignment vertical="center"/>
    </xf>
    <xf numFmtId="0" fontId="32" fillId="0" borderId="13" xfId="130" applyFont="1" applyBorder="1" applyAlignment="1">
      <alignment vertical="center"/>
    </xf>
    <xf numFmtId="0" fontId="32" fillId="0" borderId="0" xfId="130" applyFont="1" applyAlignment="1">
      <alignment vertical="center"/>
    </xf>
    <xf numFmtId="0" fontId="32" fillId="0" borderId="21" xfId="130" applyFont="1" applyBorder="1" applyAlignment="1">
      <alignment vertical="center"/>
    </xf>
    <xf numFmtId="0" fontId="32" fillId="0" borderId="12" xfId="130" applyFont="1" applyBorder="1" applyAlignment="1">
      <alignment vertical="center"/>
    </xf>
    <xf numFmtId="177" fontId="32" fillId="0" borderId="13" xfId="130" applyNumberFormat="1" applyFont="1" applyBorder="1" applyAlignment="1">
      <alignment vertical="center"/>
    </xf>
    <xf numFmtId="0" fontId="61" fillId="0" borderId="0" xfId="130" quotePrefix="1" applyFont="1" applyAlignment="1">
      <alignment vertical="center"/>
    </xf>
    <xf numFmtId="181" fontId="59" fillId="0" borderId="23" xfId="130" quotePrefix="1" applyNumberFormat="1" applyFont="1" applyBorder="1" applyAlignment="1">
      <alignment vertical="center"/>
    </xf>
    <xf numFmtId="177" fontId="32" fillId="0" borderId="10" xfId="130" applyNumberFormat="1" applyFont="1" applyBorder="1" applyAlignment="1">
      <alignment horizontal="right" vertical="center"/>
    </xf>
    <xf numFmtId="177" fontId="32" fillId="0" borderId="11" xfId="130" applyNumberFormat="1" applyFont="1" applyBorder="1" applyAlignment="1">
      <alignment horizontal="right" vertical="center"/>
    </xf>
    <xf numFmtId="0" fontId="61" fillId="0" borderId="22" xfId="130" applyFont="1" applyBorder="1" applyAlignment="1">
      <alignment vertical="center"/>
    </xf>
    <xf numFmtId="0" fontId="61" fillId="0" borderId="0" xfId="130" applyFont="1" applyAlignment="1">
      <alignment vertical="center"/>
    </xf>
    <xf numFmtId="0" fontId="57" fillId="0" borderId="0" xfId="130" applyFont="1" applyAlignment="1">
      <alignment vertical="center"/>
    </xf>
    <xf numFmtId="0" fontId="27" fillId="0" borderId="0" xfId="130" quotePrefix="1" applyFont="1" applyAlignment="1">
      <alignment vertical="center"/>
    </xf>
    <xf numFmtId="178" fontId="27" fillId="0" borderId="0" xfId="130" applyNumberFormat="1" applyFont="1" applyAlignment="1">
      <alignment vertical="center"/>
    </xf>
    <xf numFmtId="0" fontId="59" fillId="0" borderId="22" xfId="143" applyFont="1" applyBorder="1" applyAlignment="1">
      <alignment horizontal="center" vertical="center"/>
    </xf>
    <xf numFmtId="0" fontId="59" fillId="0" borderId="31" xfId="143" applyFont="1" applyBorder="1" applyAlignment="1">
      <alignment horizontal="center" vertical="center"/>
    </xf>
    <xf numFmtId="189" fontId="32" fillId="0" borderId="28" xfId="143" applyNumberFormat="1" applyFont="1" applyBorder="1" applyAlignment="1">
      <alignment horizontal="center" vertical="center"/>
    </xf>
    <xf numFmtId="189" fontId="32" fillId="0" borderId="31" xfId="143" applyNumberFormat="1" applyFont="1" applyBorder="1" applyAlignment="1">
      <alignment horizontal="center" vertical="center"/>
    </xf>
    <xf numFmtId="189" fontId="32" fillId="0" borderId="22" xfId="143" applyNumberFormat="1" applyFont="1" applyBorder="1" applyAlignment="1">
      <alignment horizontal="center" vertical="center"/>
    </xf>
    <xf numFmtId="189" fontId="32" fillId="0" borderId="46" xfId="0" applyNumberFormat="1" applyFont="1" applyBorder="1" applyAlignment="1">
      <alignment horizontal="center" vertical="center"/>
    </xf>
    <xf numFmtId="0" fontId="1" fillId="0" borderId="22" xfId="0" applyFont="1" applyBorder="1" applyAlignment="1">
      <alignment horizontal="center" vertical="center"/>
    </xf>
    <xf numFmtId="0" fontId="57" fillId="0" borderId="0" xfId="143" applyFont="1" applyAlignment="1">
      <alignment vertical="center"/>
    </xf>
    <xf numFmtId="189" fontId="32" fillId="0" borderId="10" xfId="135" applyNumberFormat="1" applyFont="1" applyBorder="1" applyAlignment="1">
      <alignment horizontal="right" vertical="center"/>
    </xf>
    <xf numFmtId="189" fontId="32" fillId="0" borderId="10" xfId="135" applyNumberFormat="1" applyFont="1" applyBorder="1" applyAlignment="1">
      <alignment vertical="center"/>
    </xf>
    <xf numFmtId="189" fontId="32" fillId="0" borderId="23" xfId="135" applyNumberFormat="1" applyFont="1" applyBorder="1" applyAlignment="1">
      <alignment vertical="center"/>
    </xf>
    <xf numFmtId="189" fontId="32" fillId="0" borderId="47" xfId="143" applyNumberFormat="1" applyFont="1" applyBorder="1" applyAlignment="1">
      <alignment horizontal="distributed" vertical="center"/>
    </xf>
    <xf numFmtId="0" fontId="57" fillId="0" borderId="0" xfId="143" applyFont="1" applyAlignment="1">
      <alignment horizontal="distributed" vertical="center"/>
    </xf>
    <xf numFmtId="189" fontId="32" fillId="0" borderId="12" xfId="143" applyNumberFormat="1" applyFont="1" applyBorder="1" applyAlignment="1">
      <alignment horizontal="distributed" vertical="center"/>
    </xf>
    <xf numFmtId="189" fontId="32" fillId="0" borderId="0" xfId="135" applyNumberFormat="1" applyFont="1" applyAlignment="1">
      <alignment horizontal="right" vertical="center"/>
    </xf>
    <xf numFmtId="189" fontId="32" fillId="0" borderId="0" xfId="143" applyNumberFormat="1" applyFont="1" applyAlignment="1">
      <alignment horizontal="right" vertical="center"/>
    </xf>
    <xf numFmtId="189" fontId="32" fillId="0" borderId="0" xfId="143" applyNumberFormat="1" applyFont="1" applyAlignment="1">
      <alignment vertical="center"/>
    </xf>
    <xf numFmtId="0" fontId="57" fillId="0" borderId="22" xfId="143" applyFont="1" applyBorder="1" applyAlignment="1">
      <alignment vertical="center"/>
    </xf>
    <xf numFmtId="0" fontId="27" fillId="0" borderId="22" xfId="143" applyFont="1" applyBorder="1" applyAlignment="1">
      <alignment vertical="center"/>
    </xf>
    <xf numFmtId="189" fontId="32" fillId="0" borderId="28" xfId="135" applyNumberFormat="1" applyFont="1" applyBorder="1" applyAlignment="1">
      <alignment horizontal="right" vertical="center"/>
    </xf>
    <xf numFmtId="189" fontId="32" fillId="0" borderId="31" xfId="135" applyNumberFormat="1" applyFont="1" applyBorder="1" applyAlignment="1">
      <alignment horizontal="right" vertical="center"/>
    </xf>
    <xf numFmtId="189" fontId="32" fillId="0" borderId="22" xfId="143" applyNumberFormat="1" applyFont="1" applyBorder="1" applyAlignment="1">
      <alignment horizontal="right" vertical="center"/>
    </xf>
    <xf numFmtId="189" fontId="32" fillId="0" borderId="46" xfId="143" applyNumberFormat="1" applyFont="1" applyBorder="1" applyAlignment="1">
      <alignment vertical="center"/>
    </xf>
    <xf numFmtId="0" fontId="57" fillId="0" borderId="22" xfId="143" applyFont="1" applyBorder="1" applyAlignment="1">
      <alignment horizontal="distributed" vertical="center"/>
    </xf>
    <xf numFmtId="189" fontId="32" fillId="0" borderId="28" xfId="143" applyNumberFormat="1" applyFont="1" applyBorder="1" applyAlignment="1">
      <alignment horizontal="distributed" vertical="center"/>
    </xf>
    <xf numFmtId="189" fontId="32" fillId="0" borderId="22" xfId="135" applyNumberFormat="1" applyFont="1" applyBorder="1" applyAlignment="1">
      <alignment horizontal="right" vertical="center"/>
    </xf>
    <xf numFmtId="189" fontId="32" fillId="0" borderId="22" xfId="143" applyNumberFormat="1" applyFont="1" applyBorder="1" applyAlignment="1">
      <alignment vertical="center"/>
    </xf>
    <xf numFmtId="0" fontId="59" fillId="0" borderId="0" xfId="143" quotePrefix="1" applyFont="1" applyAlignment="1">
      <alignment horizontal="left" vertical="center"/>
    </xf>
    <xf numFmtId="189" fontId="32" fillId="0" borderId="12" xfId="143" applyNumberFormat="1" applyFont="1" applyBorder="1" applyAlignment="1">
      <alignment vertical="center"/>
    </xf>
    <xf numFmtId="189" fontId="32" fillId="0" borderId="14" xfId="143" applyNumberFormat="1" applyFont="1" applyBorder="1" applyAlignment="1">
      <alignment vertical="center"/>
    </xf>
    <xf numFmtId="189" fontId="32" fillId="0" borderId="12" xfId="143" quotePrefix="1" applyNumberFormat="1" applyFont="1" applyBorder="1" applyAlignment="1">
      <alignment horizontal="center" vertical="center"/>
    </xf>
    <xf numFmtId="189" fontId="32" fillId="0" borderId="0" xfId="135" applyNumberFormat="1" applyFont="1" applyAlignment="1">
      <alignment horizontal="center" vertical="center"/>
    </xf>
    <xf numFmtId="189" fontId="32" fillId="0" borderId="10" xfId="143" quotePrefix="1" applyNumberFormat="1" applyFont="1" applyBorder="1" applyAlignment="1">
      <alignment vertical="center"/>
    </xf>
    <xf numFmtId="189" fontId="32" fillId="0" borderId="27" xfId="135" applyNumberFormat="1" applyFont="1" applyBorder="1" applyAlignment="1">
      <alignment vertical="center"/>
    </xf>
    <xf numFmtId="189" fontId="32" fillId="0" borderId="23" xfId="135" applyNumberFormat="1" applyFont="1" applyBorder="1" applyAlignment="1">
      <alignment horizontal="right" vertical="center"/>
    </xf>
    <xf numFmtId="189" fontId="32" fillId="0" borderId="47" xfId="143" applyNumberFormat="1" applyFont="1" applyBorder="1" applyAlignment="1">
      <alignment horizontal="right" vertical="center"/>
    </xf>
    <xf numFmtId="0" fontId="59" fillId="0" borderId="23" xfId="143" quotePrefix="1" applyFont="1" applyBorder="1" applyAlignment="1">
      <alignment horizontal="left" vertical="center"/>
    </xf>
    <xf numFmtId="189" fontId="32" fillId="0" borderId="10" xfId="143" quotePrefix="1" applyNumberFormat="1" applyFont="1" applyBorder="1" applyAlignment="1">
      <alignment horizontal="center" vertical="center"/>
    </xf>
    <xf numFmtId="189" fontId="32" fillId="0" borderId="23" xfId="135" applyNumberFormat="1" applyFont="1" applyBorder="1" applyAlignment="1">
      <alignment horizontal="center" vertical="center"/>
    </xf>
    <xf numFmtId="189" fontId="32" fillId="0" borderId="23" xfId="143" applyNumberFormat="1" applyFont="1" applyBorder="1" applyAlignment="1">
      <alignment horizontal="right" vertical="center"/>
    </xf>
    <xf numFmtId="0" fontId="61" fillId="0" borderId="0" xfId="143" applyFont="1" applyAlignment="1">
      <alignment horizontal="left" vertical="center"/>
    </xf>
    <xf numFmtId="0" fontId="61" fillId="0" borderId="0" xfId="143" quotePrefix="1" applyFont="1" applyAlignment="1">
      <alignment horizontal="left" vertical="center"/>
    </xf>
    <xf numFmtId="0" fontId="59" fillId="0" borderId="0" xfId="143" quotePrefix="1" applyFont="1" applyAlignment="1">
      <alignment vertical="center"/>
    </xf>
    <xf numFmtId="179" fontId="31" fillId="0" borderId="0" xfId="135" applyNumberFormat="1" applyFont="1" applyAlignment="1">
      <alignment horizontal="right" vertical="center"/>
    </xf>
    <xf numFmtId="0" fontId="59" fillId="0" borderId="0" xfId="143" quotePrefix="1" applyFont="1" applyAlignment="1">
      <alignment horizontal="center" vertical="center"/>
    </xf>
    <xf numFmtId="179" fontId="31" fillId="0" borderId="0" xfId="135" applyNumberFormat="1" applyFont="1" applyAlignment="1">
      <alignment horizontal="center" vertical="center"/>
    </xf>
    <xf numFmtId="0" fontId="27" fillId="0" borderId="0" xfId="143" applyFont="1" applyAlignment="1">
      <alignment horizontal="right" vertical="center"/>
    </xf>
    <xf numFmtId="0" fontId="61" fillId="0" borderId="0" xfId="143" applyFont="1" applyAlignment="1">
      <alignment vertical="center"/>
    </xf>
    <xf numFmtId="0" fontId="30" fillId="0" borderId="30" xfId="140" applyFont="1" applyBorder="1"/>
    <xf numFmtId="0" fontId="59" fillId="0" borderId="30" xfId="140" applyFont="1" applyBorder="1"/>
    <xf numFmtId="0" fontId="1" fillId="8" borderId="17" xfId="0" applyFont="1" applyFill="1" applyBorder="1" applyAlignment="1">
      <alignment vertical="center"/>
    </xf>
    <xf numFmtId="0" fontId="32" fillId="8" borderId="17" xfId="140" applyFont="1" applyFill="1" applyBorder="1" applyAlignment="1">
      <alignment horizontal="left" vertical="center"/>
    </xf>
    <xf numFmtId="0" fontId="27" fillId="8" borderId="17" xfId="140" applyFont="1" applyFill="1" applyBorder="1" applyAlignment="1">
      <alignment vertical="center"/>
    </xf>
    <xf numFmtId="0" fontId="102" fillId="8" borderId="23" xfId="0" applyFont="1" applyFill="1" applyBorder="1" applyAlignment="1">
      <alignment horizontal="distributed" vertical="center"/>
    </xf>
    <xf numFmtId="0" fontId="57" fillId="8" borderId="11" xfId="0" applyFont="1" applyFill="1" applyBorder="1" applyAlignment="1">
      <alignment horizontal="center" vertical="center" justifyLastLine="1"/>
    </xf>
    <xf numFmtId="0" fontId="57" fillId="8" borderId="10" xfId="0" applyFont="1" applyFill="1" applyBorder="1" applyAlignment="1">
      <alignment horizontal="center" vertical="center" justifyLastLine="1"/>
    </xf>
    <xf numFmtId="0" fontId="59" fillId="0" borderId="0" xfId="140" applyFont="1" applyAlignment="1">
      <alignment horizontal="distributed" vertical="center"/>
    </xf>
    <xf numFmtId="189" fontId="31" fillId="0" borderId="28" xfId="135" applyNumberFormat="1" applyFont="1" applyBorder="1" applyAlignment="1">
      <alignment vertical="center"/>
    </xf>
    <xf numFmtId="179" fontId="103" fillId="0" borderId="0" xfId="135" applyNumberFormat="1" applyFont="1" applyAlignment="1">
      <alignment vertical="center"/>
    </xf>
    <xf numFmtId="179" fontId="103" fillId="0" borderId="0" xfId="135" applyNumberFormat="1" applyFont="1" applyAlignment="1">
      <alignment horizontal="right" vertical="center"/>
    </xf>
    <xf numFmtId="0" fontId="57" fillId="8" borderId="17" xfId="134" applyFont="1" applyFill="1" applyBorder="1" applyAlignment="1">
      <alignment horizontal="distributed" vertical="center"/>
    </xf>
    <xf numFmtId="0" fontId="57" fillId="8" borderId="23" xfId="134" applyFont="1" applyFill="1" applyBorder="1" applyAlignment="1">
      <alignment horizontal="distributed" vertical="center"/>
    </xf>
    <xf numFmtId="0" fontId="57" fillId="8" borderId="11" xfId="134" applyFont="1" applyFill="1" applyBorder="1" applyAlignment="1">
      <alignment horizontal="distributed" vertical="center" justifyLastLine="1"/>
    </xf>
    <xf numFmtId="0" fontId="57" fillId="8" borderId="10" xfId="134" applyFont="1" applyFill="1" applyBorder="1" applyAlignment="1">
      <alignment horizontal="distributed" vertical="center" justifyLastLine="1"/>
    </xf>
    <xf numFmtId="0" fontId="59" fillId="0" borderId="0" xfId="134" applyFont="1" applyAlignment="1">
      <alignment vertical="center"/>
    </xf>
    <xf numFmtId="41" fontId="31" fillId="0" borderId="21" xfId="135" applyNumberFormat="1" applyFont="1" applyBorder="1" applyAlignment="1">
      <alignment vertical="center"/>
    </xf>
    <xf numFmtId="41" fontId="31" fillId="0" borderId="28" xfId="135" applyNumberFormat="1" applyFont="1" applyBorder="1" applyAlignment="1">
      <alignment vertical="center"/>
    </xf>
    <xf numFmtId="41" fontId="31" fillId="0" borderId="13" xfId="135" applyNumberFormat="1" applyFont="1" applyBorder="1" applyAlignment="1">
      <alignment vertical="center"/>
    </xf>
    <xf numFmtId="41" fontId="31" fillId="0" borderId="12" xfId="135" applyNumberFormat="1" applyFont="1" applyBorder="1" applyAlignment="1">
      <alignment vertical="center"/>
    </xf>
    <xf numFmtId="0" fontId="59" fillId="0" borderId="0" xfId="140" quotePrefix="1" applyFont="1" applyAlignment="1">
      <alignment vertical="center"/>
    </xf>
    <xf numFmtId="0" fontId="59" fillId="0" borderId="27" xfId="140" quotePrefix="1" applyFont="1" applyBorder="1" applyAlignment="1">
      <alignment vertical="center"/>
    </xf>
    <xf numFmtId="0" fontId="59" fillId="8" borderId="21" xfId="133" applyFont="1" applyFill="1" applyBorder="1" applyAlignment="1">
      <alignment horizontal="distributed" vertical="center" wrapText="1" justifyLastLine="1"/>
    </xf>
    <xf numFmtId="0" fontId="59" fillId="8" borderId="21" xfId="133" applyFont="1" applyFill="1" applyBorder="1" applyAlignment="1">
      <alignment horizontal="distributed" vertical="center" justifyLastLine="1"/>
    </xf>
    <xf numFmtId="0" fontId="59" fillId="8" borderId="26" xfId="133" applyFont="1" applyFill="1" applyBorder="1" applyAlignment="1">
      <alignment horizontal="distributed" vertical="center" wrapText="1" justifyLastLine="1"/>
    </xf>
    <xf numFmtId="0" fontId="59" fillId="0" borderId="0" xfId="133" applyFont="1" applyAlignment="1">
      <alignment vertical="center"/>
    </xf>
    <xf numFmtId="0" fontId="59" fillId="0" borderId="31" xfId="133" applyFont="1" applyBorder="1" applyAlignment="1">
      <alignment vertical="center"/>
    </xf>
    <xf numFmtId="179" fontId="32" fillId="0" borderId="21" xfId="135" applyNumberFormat="1" applyFont="1" applyBorder="1" applyAlignment="1">
      <alignment vertical="center"/>
    </xf>
    <xf numFmtId="179" fontId="32" fillId="0" borderId="28" xfId="135" applyNumberFormat="1" applyFont="1" applyBorder="1" applyAlignment="1">
      <alignment vertical="center"/>
    </xf>
    <xf numFmtId="189" fontId="32" fillId="0" borderId="13" xfId="135" applyNumberFormat="1" applyFont="1" applyBorder="1" applyAlignment="1">
      <alignment vertical="center"/>
    </xf>
    <xf numFmtId="189" fontId="32" fillId="0" borderId="12" xfId="135" applyNumberFormat="1" applyFont="1" applyBorder="1" applyAlignment="1">
      <alignment vertical="center"/>
    </xf>
    <xf numFmtId="0" fontId="61" fillId="0" borderId="0" xfId="133" quotePrefix="1" applyFont="1" applyAlignment="1">
      <alignment vertical="center"/>
    </xf>
    <xf numFmtId="0" fontId="61" fillId="0" borderId="14" xfId="133" quotePrefix="1" applyFont="1" applyBorder="1" applyAlignment="1">
      <alignment vertical="center"/>
    </xf>
    <xf numFmtId="179" fontId="32" fillId="0" borderId="13" xfId="135" applyNumberFormat="1" applyFont="1" applyBorder="1" applyAlignment="1">
      <alignment vertical="center"/>
    </xf>
    <xf numFmtId="179" fontId="32" fillId="0" borderId="12" xfId="135" applyNumberFormat="1" applyFont="1" applyBorder="1" applyAlignment="1">
      <alignment vertical="center"/>
    </xf>
    <xf numFmtId="189" fontId="32" fillId="0" borderId="11" xfId="135" applyNumberFormat="1" applyFont="1" applyBorder="1" applyAlignment="1">
      <alignment vertical="center"/>
    </xf>
    <xf numFmtId="41" fontId="32" fillId="0" borderId="10" xfId="135" applyNumberFormat="1" applyFont="1" applyBorder="1" applyAlignment="1">
      <alignment vertical="center"/>
    </xf>
    <xf numFmtId="3" fontId="27" fillId="0" borderId="0" xfId="133" applyNumberFormat="1" applyFont="1" applyAlignment="1">
      <alignment vertical="center"/>
    </xf>
    <xf numFmtId="0" fontId="59" fillId="8" borderId="20" xfId="135" applyFont="1" applyFill="1" applyBorder="1" applyAlignment="1">
      <alignment horizontal="distributed" vertical="center"/>
    </xf>
    <xf numFmtId="0" fontId="59" fillId="8" borderId="29" xfId="133" applyFont="1" applyFill="1" applyBorder="1" applyAlignment="1">
      <alignment horizontal="distributed" vertical="center" wrapText="1" justifyLastLine="1"/>
    </xf>
    <xf numFmtId="0" fontId="59" fillId="8" borderId="10" xfId="135" applyFont="1" applyFill="1" applyBorder="1" applyAlignment="1">
      <alignment horizontal="distributed" vertical="center"/>
    </xf>
    <xf numFmtId="189" fontId="32" fillId="0" borderId="14" xfId="135" applyNumberFormat="1" applyFont="1" applyBorder="1" applyAlignment="1">
      <alignment vertical="center"/>
    </xf>
    <xf numFmtId="189" fontId="32" fillId="0" borderId="21" xfId="135" applyNumberFormat="1" applyFont="1" applyBorder="1" applyAlignment="1">
      <alignment vertical="center"/>
    </xf>
    <xf numFmtId="0" fontId="59" fillId="0" borderId="12" xfId="135" applyFont="1" applyBorder="1" applyAlignment="1">
      <alignment vertical="center"/>
    </xf>
    <xf numFmtId="41" fontId="32" fillId="0" borderId="14" xfId="135" applyNumberFormat="1" applyFont="1" applyBorder="1" applyAlignment="1">
      <alignment vertical="center"/>
    </xf>
    <xf numFmtId="41" fontId="32" fillId="0" borderId="14" xfId="135" applyNumberFormat="1" applyFont="1" applyBorder="1" applyAlignment="1">
      <alignment horizontal="right" vertical="center"/>
    </xf>
    <xf numFmtId="0" fontId="59" fillId="0" borderId="10" xfId="134" quotePrefix="1" applyFont="1" applyBorder="1" applyAlignment="1">
      <alignment vertical="center"/>
    </xf>
    <xf numFmtId="0" fontId="57" fillId="0" borderId="0" xfId="135" applyFont="1" applyAlignment="1">
      <alignment vertical="center"/>
    </xf>
    <xf numFmtId="0" fontId="32" fillId="0" borderId="0" xfId="137" applyFont="1"/>
    <xf numFmtId="0" fontId="59" fillId="8" borderId="19" xfId="137" applyFont="1" applyFill="1" applyBorder="1" applyAlignment="1">
      <alignment horizontal="distributed" vertical="center"/>
    </xf>
    <xf numFmtId="0" fontId="59" fillId="8" borderId="17" xfId="137" applyFont="1" applyFill="1" applyBorder="1" applyAlignment="1">
      <alignment horizontal="distributed" vertical="center" wrapText="1"/>
    </xf>
    <xf numFmtId="0" fontId="31" fillId="8" borderId="37" xfId="137" applyFont="1" applyFill="1" applyBorder="1" applyAlignment="1">
      <alignment vertical="center"/>
    </xf>
    <xf numFmtId="0" fontId="59" fillId="8" borderId="37" xfId="137" applyFont="1" applyFill="1" applyBorder="1" applyAlignment="1">
      <alignment horizontal="distributed" vertical="center" justifyLastLine="1"/>
    </xf>
    <xf numFmtId="0" fontId="59" fillId="8" borderId="17" xfId="137" applyFont="1" applyFill="1" applyBorder="1" applyAlignment="1">
      <alignment horizontal="distributed" vertical="center" justifyLastLine="1"/>
    </xf>
    <xf numFmtId="0" fontId="59" fillId="8" borderId="48" xfId="137" applyFont="1" applyFill="1" applyBorder="1" applyAlignment="1">
      <alignment vertical="center" justifyLastLine="1"/>
    </xf>
    <xf numFmtId="0" fontId="59" fillId="8" borderId="14" xfId="137" applyFont="1" applyFill="1" applyBorder="1" applyAlignment="1">
      <alignment horizontal="distributed" vertical="center"/>
    </xf>
    <xf numFmtId="0" fontId="59" fillId="8" borderId="27" xfId="137" applyFont="1" applyFill="1" applyBorder="1" applyAlignment="1">
      <alignment horizontal="distributed" vertical="center"/>
    </xf>
    <xf numFmtId="0" fontId="59" fillId="8" borderId="25" xfId="137" applyFont="1" applyFill="1" applyBorder="1" applyAlignment="1">
      <alignment horizontal="distributed" vertical="center" justifyLastLine="1"/>
    </xf>
    <xf numFmtId="0" fontId="59" fillId="0" borderId="0" xfId="137" applyFont="1" applyAlignment="1">
      <alignment vertical="center"/>
    </xf>
    <xf numFmtId="0" fontId="56" fillId="0" borderId="12" xfId="137" applyFont="1" applyBorder="1" applyAlignment="1">
      <alignment horizontal="right" vertical="center"/>
    </xf>
    <xf numFmtId="0" fontId="56" fillId="0" borderId="28" xfId="137" applyFont="1" applyBorder="1" applyAlignment="1">
      <alignment horizontal="right" vertical="center"/>
    </xf>
    <xf numFmtId="0" fontId="56" fillId="0" borderId="31" xfId="137" applyFont="1" applyBorder="1" applyAlignment="1">
      <alignment horizontal="right" vertical="center"/>
    </xf>
    <xf numFmtId="0" fontId="56" fillId="0" borderId="21" xfId="137" applyFont="1" applyBorder="1" applyAlignment="1">
      <alignment horizontal="right" vertical="center"/>
    </xf>
    <xf numFmtId="0" fontId="56" fillId="0" borderId="14" xfId="137" applyFont="1" applyBorder="1" applyAlignment="1">
      <alignment horizontal="right" vertical="center"/>
    </xf>
    <xf numFmtId="0" fontId="56" fillId="0" borderId="22" xfId="137" applyFont="1" applyBorder="1" applyAlignment="1">
      <alignment horizontal="right" vertical="center"/>
    </xf>
    <xf numFmtId="0" fontId="56" fillId="0" borderId="0" xfId="137" applyFont="1" applyAlignment="1">
      <alignment horizontal="right" vertical="center"/>
    </xf>
    <xf numFmtId="0" fontId="56" fillId="0" borderId="49" xfId="137" applyFont="1" applyBorder="1" applyAlignment="1">
      <alignment horizontal="right" vertical="center"/>
    </xf>
    <xf numFmtId="189" fontId="56" fillId="0" borderId="13" xfId="137" applyNumberFormat="1" applyFont="1" applyBorder="1" applyAlignment="1">
      <alignment vertical="center"/>
    </xf>
    <xf numFmtId="189" fontId="56" fillId="0" borderId="14" xfId="137" applyNumberFormat="1" applyFont="1" applyBorder="1" applyAlignment="1">
      <alignment vertical="center"/>
    </xf>
    <xf numFmtId="189" fontId="56" fillId="0" borderId="50" xfId="137" applyNumberFormat="1" applyFont="1" applyBorder="1" applyAlignment="1">
      <alignment vertical="center"/>
    </xf>
    <xf numFmtId="189" fontId="56" fillId="0" borderId="16" xfId="96" applyNumberFormat="1" applyFont="1" applyFill="1" applyBorder="1" applyAlignment="1" applyProtection="1">
      <alignment horizontal="right" vertical="center"/>
      <protection locked="0"/>
    </xf>
    <xf numFmtId="3" fontId="31" fillId="0" borderId="0" xfId="137" applyNumberFormat="1" applyFont="1" applyAlignment="1">
      <alignment vertical="center"/>
    </xf>
    <xf numFmtId="0" fontId="27" fillId="0" borderId="0" xfId="137" applyFont="1" applyAlignment="1">
      <alignment horizontal="left" vertical="center"/>
    </xf>
    <xf numFmtId="0" fontId="61" fillId="0" borderId="0" xfId="137" quotePrefix="1" applyFont="1" applyAlignment="1">
      <alignment vertical="center"/>
    </xf>
    <xf numFmtId="189" fontId="56" fillId="0" borderId="16" xfId="135" applyNumberFormat="1" applyFont="1" applyBorder="1" applyAlignment="1">
      <alignment horizontal="right" vertical="center"/>
    </xf>
    <xf numFmtId="3" fontId="1" fillId="0" borderId="0" xfId="0" applyNumberFormat="1" applyFont="1" applyAlignment="1">
      <alignment vertical="center"/>
    </xf>
    <xf numFmtId="189" fontId="56" fillId="0" borderId="0" xfId="0" applyNumberFormat="1" applyFont="1" applyAlignment="1">
      <alignment horizontal="right" vertical="center"/>
    </xf>
    <xf numFmtId="41" fontId="56" fillId="0" borderId="0" xfId="137" applyNumberFormat="1" applyFont="1" applyAlignment="1">
      <alignment horizontal="right" vertical="center"/>
    </xf>
    <xf numFmtId="0" fontId="59" fillId="0" borderId="23" xfId="137" quotePrefix="1" applyFont="1" applyBorder="1" applyAlignment="1">
      <alignment vertical="center"/>
    </xf>
    <xf numFmtId="189" fontId="56" fillId="0" borderId="10" xfId="137" applyNumberFormat="1" applyFont="1" applyBorder="1" applyAlignment="1">
      <alignment vertical="center"/>
    </xf>
    <xf numFmtId="189" fontId="56" fillId="0" borderId="27" xfId="137" applyNumberFormat="1" applyFont="1" applyBorder="1" applyAlignment="1">
      <alignment vertical="center"/>
    </xf>
    <xf numFmtId="189" fontId="56" fillId="0" borderId="11" xfId="137" applyNumberFormat="1" applyFont="1" applyBorder="1" applyAlignment="1">
      <alignment vertical="center"/>
    </xf>
    <xf numFmtId="189" fontId="56" fillId="0" borderId="23" xfId="137" applyNumberFormat="1" applyFont="1" applyBorder="1" applyAlignment="1">
      <alignment vertical="center"/>
    </xf>
    <xf numFmtId="189" fontId="56" fillId="0" borderId="36" xfId="137" applyNumberFormat="1" applyFont="1" applyBorder="1" applyAlignment="1">
      <alignment horizontal="right" vertical="center"/>
    </xf>
    <xf numFmtId="189" fontId="56" fillId="0" borderId="23" xfId="137" applyNumberFormat="1" applyFont="1" applyBorder="1" applyAlignment="1">
      <alignment horizontal="right" vertical="center"/>
    </xf>
    <xf numFmtId="0" fontId="61" fillId="0" borderId="0" xfId="137" applyFont="1" applyAlignment="1">
      <alignment vertical="center"/>
    </xf>
    <xf numFmtId="0" fontId="61" fillId="0" borderId="0" xfId="137" applyFont="1" applyAlignment="1">
      <alignment horizontal="center" vertical="center"/>
    </xf>
    <xf numFmtId="0" fontId="32" fillId="0" borderId="0" xfId="137" applyFont="1" applyAlignment="1">
      <alignment vertical="center"/>
    </xf>
    <xf numFmtId="3" fontId="27" fillId="0" borderId="0" xfId="137" applyNumberFormat="1" applyFont="1" applyAlignment="1">
      <alignment vertical="center"/>
    </xf>
    <xf numFmtId="0" fontId="32" fillId="0" borderId="30" xfId="136" applyFont="1" applyBorder="1"/>
    <xf numFmtId="0" fontId="59" fillId="8" borderId="17" xfId="136" applyFont="1" applyFill="1" applyBorder="1" applyAlignment="1">
      <alignment horizontal="distributed" vertical="center"/>
    </xf>
    <xf numFmtId="0" fontId="59" fillId="8" borderId="0" xfId="136" applyFont="1" applyFill="1" applyAlignment="1">
      <alignment horizontal="distributed" vertical="center"/>
    </xf>
    <xf numFmtId="0" fontId="57" fillId="8" borderId="31" xfId="136" applyFont="1" applyFill="1" applyBorder="1" applyAlignment="1">
      <alignment horizontal="center" vertical="center"/>
    </xf>
    <xf numFmtId="0" fontId="57" fillId="8" borderId="21" xfId="136" applyFont="1" applyFill="1" applyBorder="1" applyAlignment="1">
      <alignment horizontal="distributed" vertical="center" justifyLastLine="1"/>
    </xf>
    <xf numFmtId="0" fontId="57" fillId="8" borderId="28" xfId="136" applyFont="1" applyFill="1" applyBorder="1" applyAlignment="1">
      <alignment horizontal="distributed" vertical="center" justifyLastLine="1"/>
    </xf>
    <xf numFmtId="0" fontId="57" fillId="8" borderId="21" xfId="136" applyFont="1" applyFill="1" applyBorder="1" applyAlignment="1">
      <alignment horizontal="center" vertical="center"/>
    </xf>
    <xf numFmtId="0" fontId="57" fillId="8" borderId="0" xfId="136" applyFont="1" applyFill="1" applyAlignment="1">
      <alignment horizontal="distributed" vertical="center" justifyLastLine="1"/>
    </xf>
    <xf numFmtId="0" fontId="57" fillId="8" borderId="0" xfId="136" applyFont="1" applyFill="1" applyAlignment="1">
      <alignment horizontal="center" vertical="center"/>
    </xf>
    <xf numFmtId="0" fontId="57" fillId="8" borderId="13" xfId="136" applyFont="1" applyFill="1" applyBorder="1" applyAlignment="1">
      <alignment horizontal="distributed" vertical="center" justifyLastLine="1"/>
    </xf>
    <xf numFmtId="0" fontId="27" fillId="8" borderId="13" xfId="136" applyFont="1" applyFill="1" applyBorder="1" applyAlignment="1">
      <alignment horizontal="distributed" vertical="center" justifyLastLine="1"/>
    </xf>
    <xf numFmtId="0" fontId="27" fillId="8" borderId="12" xfId="136" applyFont="1" applyFill="1" applyBorder="1" applyAlignment="1">
      <alignment horizontal="distributed" vertical="center" justifyLastLine="1"/>
    </xf>
    <xf numFmtId="0" fontId="57" fillId="8" borderId="12" xfId="136" applyFont="1" applyFill="1" applyBorder="1" applyAlignment="1">
      <alignment horizontal="distributed" vertical="center" justifyLastLine="1"/>
    </xf>
    <xf numFmtId="0" fontId="59" fillId="8" borderId="23" xfId="136" applyFont="1" applyFill="1" applyBorder="1" applyAlignment="1">
      <alignment horizontal="distributed" vertical="center"/>
    </xf>
    <xf numFmtId="0" fontId="57" fillId="8" borderId="27" xfId="136" applyFont="1" applyFill="1" applyBorder="1" applyAlignment="1">
      <alignment horizontal="distributed" vertical="center" justifyLastLine="1"/>
    </xf>
    <xf numFmtId="0" fontId="106" fillId="8" borderId="11" xfId="0" applyFont="1" applyFill="1" applyBorder="1" applyAlignment="1">
      <alignment horizontal="distributed" vertical="center" justifyLastLine="1"/>
    </xf>
    <xf numFmtId="0" fontId="57" fillId="8" borderId="11" xfId="136" applyFont="1" applyFill="1" applyBorder="1" applyAlignment="1">
      <alignment horizontal="distributed" vertical="center" justifyLastLine="1"/>
    </xf>
    <xf numFmtId="0" fontId="57" fillId="8" borderId="10" xfId="136" applyFont="1" applyFill="1" applyBorder="1" applyAlignment="1">
      <alignment horizontal="distributed" vertical="center" justifyLastLine="1"/>
    </xf>
    <xf numFmtId="0" fontId="59" fillId="0" borderId="0" xfId="136" applyFont="1" applyAlignment="1">
      <alignment horizontal="distributed" vertical="center"/>
    </xf>
    <xf numFmtId="0" fontId="59" fillId="0" borderId="13" xfId="136" applyFont="1" applyBorder="1" applyAlignment="1">
      <alignment horizontal="right" vertical="center"/>
    </xf>
    <xf numFmtId="0" fontId="59" fillId="0" borderId="12" xfId="136" applyFont="1" applyBorder="1" applyAlignment="1">
      <alignment horizontal="right" vertical="center"/>
    </xf>
    <xf numFmtId="0" fontId="59" fillId="0" borderId="31" xfId="136" applyFont="1" applyBorder="1" applyAlignment="1">
      <alignment horizontal="right" vertical="center"/>
    </xf>
    <xf numFmtId="0" fontId="59" fillId="0" borderId="22" xfId="136" applyFont="1" applyBorder="1" applyAlignment="1">
      <alignment horizontal="right" vertical="center"/>
    </xf>
    <xf numFmtId="0" fontId="59" fillId="0" borderId="0" xfId="136" applyFont="1" applyAlignment="1">
      <alignment horizontal="right" vertical="center"/>
    </xf>
    <xf numFmtId="0" fontId="59" fillId="0" borderId="15" xfId="136" applyFont="1" applyBorder="1" applyAlignment="1">
      <alignment horizontal="right" vertical="center"/>
    </xf>
    <xf numFmtId="189" fontId="56" fillId="0" borderId="13" xfId="135" applyNumberFormat="1" applyFont="1" applyBorder="1" applyAlignment="1">
      <alignment vertical="center"/>
    </xf>
    <xf numFmtId="189" fontId="56" fillId="0" borderId="12" xfId="135" applyNumberFormat="1" applyFont="1" applyBorder="1" applyAlignment="1">
      <alignment vertical="center"/>
    </xf>
    <xf numFmtId="189" fontId="56" fillId="0" borderId="14" xfId="135" applyNumberFormat="1" applyFont="1" applyBorder="1" applyAlignment="1">
      <alignment vertical="center"/>
    </xf>
    <xf numFmtId="189" fontId="56" fillId="0" borderId="0" xfId="135" applyNumberFormat="1" applyFont="1" applyAlignment="1">
      <alignment vertical="center"/>
    </xf>
    <xf numFmtId="189" fontId="56" fillId="0" borderId="15" xfId="135" applyNumberFormat="1" applyFont="1" applyBorder="1" applyAlignment="1">
      <alignment vertical="center"/>
    </xf>
    <xf numFmtId="41" fontId="56" fillId="0" borderId="13" xfId="135" applyNumberFormat="1" applyFont="1" applyBorder="1" applyAlignment="1">
      <alignment vertical="center"/>
    </xf>
    <xf numFmtId="189" fontId="56" fillId="0" borderId="11" xfId="135" applyNumberFormat="1" applyFont="1" applyBorder="1" applyAlignment="1">
      <alignment vertical="center"/>
    </xf>
    <xf numFmtId="189" fontId="56" fillId="0" borderId="10" xfId="135" applyNumberFormat="1" applyFont="1" applyBorder="1" applyAlignment="1">
      <alignment vertical="center"/>
    </xf>
    <xf numFmtId="189" fontId="56" fillId="0" borderId="27" xfId="135" applyNumberFormat="1" applyFont="1" applyBorder="1" applyAlignment="1">
      <alignment vertical="center"/>
    </xf>
    <xf numFmtId="189" fontId="56" fillId="0" borderId="23" xfId="135" applyNumberFormat="1" applyFont="1" applyBorder="1" applyAlignment="1">
      <alignment vertical="center"/>
    </xf>
    <xf numFmtId="189" fontId="56" fillId="0" borderId="33" xfId="135" applyNumberFormat="1" applyFont="1" applyBorder="1" applyAlignment="1">
      <alignment vertical="center"/>
    </xf>
    <xf numFmtId="41" fontId="56" fillId="0" borderId="11" xfId="135" applyNumberFormat="1" applyFont="1" applyBorder="1" applyAlignment="1">
      <alignment horizontal="right" vertical="center"/>
    </xf>
    <xf numFmtId="0" fontId="61" fillId="0" borderId="22" xfId="136" applyFont="1" applyBorder="1" applyAlignment="1">
      <alignment horizontal="left" vertical="center"/>
    </xf>
    <xf numFmtId="0" fontId="59" fillId="0" borderId="0" xfId="136" applyFont="1" applyAlignment="1">
      <alignment horizontal="left" vertical="center"/>
    </xf>
    <xf numFmtId="0" fontId="59" fillId="0" borderId="0" xfId="136" applyFont="1" applyAlignment="1">
      <alignment vertical="center"/>
    </xf>
    <xf numFmtId="0" fontId="57" fillId="0" borderId="0" xfId="136" applyFont="1" applyAlignment="1">
      <alignment vertical="center"/>
    </xf>
    <xf numFmtId="0" fontId="61" fillId="0" borderId="0" xfId="136" applyFont="1" applyAlignment="1">
      <alignment horizontal="left" vertical="center"/>
    </xf>
    <xf numFmtId="0" fontId="27" fillId="0" borderId="0" xfId="137" applyFont="1" applyAlignment="1">
      <alignment horizontal="center" vertical="center"/>
    </xf>
    <xf numFmtId="0" fontId="64" fillId="0" borderId="0" xfId="137" applyFont="1" applyAlignment="1">
      <alignment horizontal="center"/>
    </xf>
    <xf numFmtId="0" fontId="64" fillId="0" borderId="30" xfId="136" applyFont="1" applyBorder="1" applyAlignment="1">
      <alignment horizontal="center"/>
    </xf>
    <xf numFmtId="0" fontId="64" fillId="0" borderId="0" xfId="133" applyFont="1" applyAlignment="1">
      <alignment horizontal="center" vertical="center"/>
    </xf>
    <xf numFmtId="0" fontId="64" fillId="0" borderId="0" xfId="140" applyFont="1" applyAlignment="1">
      <alignment horizontal="center"/>
    </xf>
    <xf numFmtId="0" fontId="64" fillId="0" borderId="0" xfId="134" applyFont="1" applyAlignment="1">
      <alignment horizontal="center"/>
    </xf>
    <xf numFmtId="0" fontId="64" fillId="0" borderId="0" xfId="130" applyFont="1" applyAlignment="1">
      <alignment horizontal="center"/>
    </xf>
    <xf numFmtId="0" fontId="64" fillId="0" borderId="0" xfId="143" applyFont="1" applyAlignment="1">
      <alignment horizontal="center"/>
    </xf>
    <xf numFmtId="0" fontId="64" fillId="0" borderId="0" xfId="132" applyFont="1" applyAlignment="1">
      <alignment horizontal="center"/>
    </xf>
    <xf numFmtId="0" fontId="64" fillId="0" borderId="0" xfId="138" applyFont="1" applyAlignment="1">
      <alignment horizontal="center"/>
    </xf>
    <xf numFmtId="0" fontId="64" fillId="0" borderId="0" xfId="138" applyFont="1" applyAlignment="1">
      <alignment horizontal="center" vertical="center"/>
    </xf>
    <xf numFmtId="0" fontId="64" fillId="0" borderId="0" xfId="0" applyFont="1" applyAlignment="1">
      <alignment horizontal="center" vertical="center"/>
    </xf>
    <xf numFmtId="0" fontId="64" fillId="0" borderId="0" xfId="0" applyFont="1" applyAlignment="1">
      <alignment horizontal="center"/>
    </xf>
    <xf numFmtId="0" fontId="0" fillId="0" borderId="0" xfId="0" applyAlignment="1">
      <alignment vertical="center"/>
    </xf>
    <xf numFmtId="0" fontId="93" fillId="0" borderId="0" xfId="128" applyFont="1" applyAlignment="1">
      <alignment horizontal="center"/>
    </xf>
    <xf numFmtId="0" fontId="0" fillId="0" borderId="0" xfId="0" applyAlignment="1">
      <alignment vertical="center" wrapText="1"/>
    </xf>
    <xf numFmtId="179" fontId="0" fillId="0" borderId="0" xfId="0" applyNumberFormat="1" applyAlignment="1">
      <alignment vertical="center"/>
    </xf>
    <xf numFmtId="3" fontId="0" fillId="0" borderId="0" xfId="0" applyNumberFormat="1" applyAlignment="1">
      <alignment vertical="center"/>
    </xf>
    <xf numFmtId="0" fontId="2" fillId="0" borderId="0" xfId="128" applyAlignment="1">
      <alignment vertical="center"/>
    </xf>
    <xf numFmtId="0" fontId="30" fillId="0" borderId="0" xfId="0" applyFont="1" applyAlignment="1">
      <alignment vertical="center"/>
    </xf>
    <xf numFmtId="0" fontId="28" fillId="0" borderId="0" xfId="0" applyFont="1" applyAlignment="1">
      <alignment horizontal="centerContinuous" wrapText="1"/>
    </xf>
    <xf numFmtId="0" fontId="28" fillId="0" borderId="0" xfId="0" applyFont="1" applyAlignment="1">
      <alignment horizontal="center" wrapText="1"/>
    </xf>
    <xf numFmtId="0" fontId="64" fillId="0" borderId="0" xfId="127" applyFont="1" applyAlignment="1">
      <alignment horizontal="right" vertical="center"/>
    </xf>
    <xf numFmtId="0" fontId="37" fillId="0" borderId="0" xfId="0" applyFont="1" applyAlignment="1">
      <alignment horizontal="center" vertical="center"/>
    </xf>
    <xf numFmtId="0" fontId="64" fillId="0" borderId="0" xfId="126" applyFont="1" applyAlignment="1">
      <alignment horizontal="center" vertical="center"/>
    </xf>
    <xf numFmtId="0" fontId="1" fillId="0" borderId="0" xfId="126" applyAlignment="1">
      <alignment vertical="center"/>
    </xf>
    <xf numFmtId="0" fontId="64" fillId="0" borderId="0" xfId="0" applyFont="1" applyAlignment="1">
      <alignment horizontal="centerContinuous" vertical="center"/>
    </xf>
    <xf numFmtId="0" fontId="28" fillId="0" borderId="0" xfId="0" applyFont="1" applyAlignment="1">
      <alignment horizontal="center" vertical="center"/>
    </xf>
    <xf numFmtId="3" fontId="29" fillId="0" borderId="0" xfId="0" applyNumberFormat="1" applyFont="1" applyAlignment="1">
      <alignment horizontal="center" vertical="center"/>
    </xf>
    <xf numFmtId="0" fontId="28" fillId="0" borderId="0" xfId="142" applyFont="1" applyAlignment="1">
      <alignment horizontal="center" vertical="center"/>
    </xf>
    <xf numFmtId="0" fontId="28"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8" fillId="0" borderId="0" xfId="0" applyFont="1" applyAlignment="1" applyProtection="1">
      <alignment horizontal="centerContinuous" vertical="center"/>
      <protection locked="0"/>
    </xf>
    <xf numFmtId="0" fontId="57" fillId="0" borderId="0" xfId="0" applyFont="1" applyAlignment="1">
      <alignment horizontal="left" vertical="center"/>
    </xf>
    <xf numFmtId="0" fontId="1" fillId="0" borderId="0" xfId="0" applyFont="1" applyAlignment="1">
      <alignment horizontal="left" vertical="center"/>
    </xf>
    <xf numFmtId="0" fontId="57" fillId="0" borderId="22" xfId="0" applyFont="1" applyBorder="1" applyAlignment="1">
      <alignment horizontal="left" vertical="center"/>
    </xf>
    <xf numFmtId="0" fontId="57" fillId="0" borderId="0" xfId="0" applyFont="1" applyAlignment="1" applyProtection="1">
      <alignment horizontal="left" vertical="center"/>
      <protection locked="0"/>
    </xf>
    <xf numFmtId="0" fontId="57" fillId="0" borderId="26" xfId="0" applyFont="1" applyBorder="1" applyAlignment="1" applyProtection="1">
      <alignment horizontal="center" vertical="center"/>
      <protection locked="0"/>
    </xf>
    <xf numFmtId="0" fontId="57" fillId="0" borderId="24" xfId="0" applyFont="1" applyBorder="1" applyAlignment="1" applyProtection="1">
      <alignment horizontal="center" vertical="center"/>
      <protection locked="0"/>
    </xf>
    <xf numFmtId="0" fontId="57" fillId="8" borderId="28" xfId="0" applyFont="1" applyFill="1" applyBorder="1" applyAlignment="1" applyProtection="1">
      <alignment horizontal="center" vertical="center"/>
      <protection locked="0"/>
    </xf>
    <xf numFmtId="0" fontId="57" fillId="8" borderId="31" xfId="0" applyFont="1" applyFill="1" applyBorder="1" applyAlignment="1" applyProtection="1">
      <alignment horizontal="center" vertical="center"/>
      <protection locked="0"/>
    </xf>
    <xf numFmtId="0" fontId="57" fillId="8" borderId="12" xfId="0" applyFont="1" applyFill="1" applyBorder="1" applyAlignment="1" applyProtection="1">
      <alignment horizontal="center" vertical="center"/>
      <protection locked="0"/>
    </xf>
    <xf numFmtId="0" fontId="57" fillId="8" borderId="14" xfId="0" applyFont="1" applyFill="1" applyBorder="1" applyAlignment="1" applyProtection="1">
      <alignment horizontal="center" vertical="center"/>
      <protection locked="0"/>
    </xf>
    <xf numFmtId="0" fontId="57" fillId="8" borderId="10" xfId="0" applyFont="1" applyFill="1" applyBorder="1" applyAlignment="1" applyProtection="1">
      <alignment horizontal="center" vertical="center"/>
      <protection locked="0"/>
    </xf>
    <xf numFmtId="0" fontId="57" fillId="8" borderId="27" xfId="0" applyFont="1" applyFill="1" applyBorder="1" applyAlignment="1" applyProtection="1">
      <alignment horizontal="center" vertical="center"/>
      <protection locked="0"/>
    </xf>
    <xf numFmtId="0" fontId="57" fillId="8" borderId="22" xfId="0" applyFont="1" applyFill="1" applyBorder="1" applyAlignment="1" applyProtection="1">
      <alignment horizontal="center" vertical="center"/>
      <protection locked="0"/>
    </xf>
    <xf numFmtId="0" fontId="57" fillId="8" borderId="0" xfId="0" applyFont="1" applyFill="1" applyAlignment="1" applyProtection="1">
      <alignment horizontal="center" vertical="center"/>
      <protection locked="0"/>
    </xf>
    <xf numFmtId="0" fontId="57" fillId="8" borderId="23" xfId="0" applyFont="1" applyFill="1" applyBorder="1" applyAlignment="1" applyProtection="1">
      <alignment horizontal="center" vertical="center"/>
      <protection locked="0"/>
    </xf>
    <xf numFmtId="0" fontId="57" fillId="0" borderId="26" xfId="0" applyFont="1" applyBorder="1" applyAlignment="1" applyProtection="1">
      <alignment horizontal="distributed" vertical="center"/>
      <protection locked="0"/>
    </xf>
    <xf numFmtId="0" fontId="57" fillId="0" borderId="24" xfId="0" applyFont="1" applyBorder="1" applyAlignment="1" applyProtection="1">
      <alignment horizontal="distributed" vertical="center"/>
      <protection locked="0"/>
    </xf>
    <xf numFmtId="0" fontId="57" fillId="0" borderId="29" xfId="0" applyFont="1" applyBorder="1" applyAlignment="1" applyProtection="1">
      <alignment horizontal="distributed" vertical="center"/>
      <protection locked="0"/>
    </xf>
    <xf numFmtId="0" fontId="57" fillId="0" borderId="26" xfId="0" applyFont="1" applyBorder="1" applyAlignment="1">
      <alignment horizontal="center" vertical="center" shrinkToFit="1"/>
    </xf>
    <xf numFmtId="0" fontId="57" fillId="0" borderId="29" xfId="0" applyFont="1" applyBorder="1" applyAlignment="1">
      <alignment horizontal="center" vertical="center" shrinkToFit="1"/>
    </xf>
    <xf numFmtId="0" fontId="57" fillId="8" borderId="21" xfId="0" applyFont="1" applyFill="1" applyBorder="1" applyAlignment="1">
      <alignment horizontal="center" vertical="center"/>
    </xf>
    <xf numFmtId="0" fontId="57" fillId="8" borderId="13" xfId="0" applyFont="1" applyFill="1" applyBorder="1" applyAlignment="1">
      <alignment horizontal="center" vertical="center"/>
    </xf>
    <xf numFmtId="0" fontId="57" fillId="8" borderId="11" xfId="0" applyFont="1" applyFill="1" applyBorder="1" applyAlignment="1">
      <alignment horizontal="center" vertical="center"/>
    </xf>
    <xf numFmtId="0" fontId="57" fillId="0" borderId="26" xfId="0" applyFont="1" applyBorder="1" applyAlignment="1" applyProtection="1">
      <alignment horizontal="distributed" vertical="center" justifyLastLine="1"/>
      <protection locked="0"/>
    </xf>
    <xf numFmtId="0" fontId="57" fillId="0" borderId="29" xfId="0" applyFont="1" applyBorder="1" applyAlignment="1" applyProtection="1">
      <alignment horizontal="distributed" vertical="center" justifyLastLine="1"/>
      <protection locked="0"/>
    </xf>
    <xf numFmtId="0" fontId="57" fillId="60" borderId="12" xfId="0" applyFont="1" applyFill="1" applyBorder="1" applyAlignment="1" applyProtection="1">
      <alignment horizontal="center" vertical="center" wrapText="1"/>
      <protection locked="0"/>
    </xf>
    <xf numFmtId="0" fontId="57" fillId="60" borderId="14" xfId="0" applyFont="1" applyFill="1" applyBorder="1" applyAlignment="1" applyProtection="1">
      <alignment horizontal="center" vertical="center" wrapText="1"/>
      <protection locked="0"/>
    </xf>
    <xf numFmtId="0" fontId="57" fillId="60" borderId="10" xfId="0" applyFont="1" applyFill="1" applyBorder="1" applyAlignment="1" applyProtection="1">
      <alignment horizontal="center" vertical="center" wrapText="1"/>
      <protection locked="0"/>
    </xf>
    <xf numFmtId="0" fontId="57" fillId="60" borderId="27" xfId="0" applyFont="1" applyFill="1" applyBorder="1" applyAlignment="1" applyProtection="1">
      <alignment horizontal="center" vertical="center" wrapText="1"/>
      <protection locked="0"/>
    </xf>
    <xf numFmtId="0" fontId="58" fillId="60" borderId="28" xfId="0" applyFont="1" applyFill="1" applyBorder="1" applyAlignment="1" applyProtection="1">
      <alignment horizontal="center" vertical="center" wrapText="1"/>
      <protection locked="0"/>
    </xf>
    <xf numFmtId="0" fontId="58" fillId="60" borderId="31" xfId="0" applyFont="1" applyFill="1" applyBorder="1" applyAlignment="1" applyProtection="1">
      <alignment horizontal="center" vertical="center" wrapText="1"/>
      <protection locked="0"/>
    </xf>
    <xf numFmtId="0" fontId="57" fillId="8" borderId="21" xfId="0" applyFont="1" applyFill="1" applyBorder="1" applyAlignment="1" applyProtection="1">
      <alignment horizontal="center" vertical="center" wrapText="1"/>
      <protection locked="0"/>
    </xf>
    <xf numFmtId="0" fontId="57" fillId="8" borderId="13" xfId="0" applyFont="1" applyFill="1" applyBorder="1" applyAlignment="1" applyProtection="1">
      <alignment horizontal="center" vertical="center"/>
      <protection locked="0"/>
    </xf>
    <xf numFmtId="0" fontId="57" fillId="8" borderId="11" xfId="0" applyFont="1" applyFill="1" applyBorder="1" applyAlignment="1" applyProtection="1">
      <alignment horizontal="center" vertical="center"/>
      <protection locked="0"/>
    </xf>
    <xf numFmtId="0" fontId="57" fillId="8" borderId="10" xfId="0" applyFont="1" applyFill="1" applyBorder="1" applyAlignment="1">
      <alignment horizontal="center" vertical="center"/>
    </xf>
    <xf numFmtId="0" fontId="57" fillId="8" borderId="23" xfId="0" applyFont="1" applyFill="1" applyBorder="1" applyAlignment="1">
      <alignment horizontal="center" vertical="center"/>
    </xf>
    <xf numFmtId="0" fontId="57" fillId="8" borderId="21" xfId="0" applyFont="1" applyFill="1" applyBorder="1" applyAlignment="1" applyProtection="1">
      <alignment horizontal="center" vertical="center"/>
      <protection locked="0"/>
    </xf>
    <xf numFmtId="0" fontId="57" fillId="8" borderId="28" xfId="0" applyFont="1" applyFill="1" applyBorder="1" applyAlignment="1">
      <alignment horizontal="center" vertical="center"/>
    </xf>
    <xf numFmtId="0" fontId="57" fillId="8" borderId="31" xfId="0" applyFont="1" applyFill="1" applyBorder="1" applyAlignment="1">
      <alignment horizontal="center" vertical="center"/>
    </xf>
    <xf numFmtId="0" fontId="57" fillId="0" borderId="0" xfId="0" applyFont="1" applyAlignment="1">
      <alignment horizontal="left" vertical="center" wrapText="1"/>
    </xf>
    <xf numFmtId="0" fontId="29" fillId="0" borderId="30" xfId="0" applyFont="1" applyBorder="1" applyAlignment="1" applyProtection="1">
      <alignment horizontal="center" vertical="center"/>
      <protection locked="0"/>
    </xf>
    <xf numFmtId="0" fontId="57" fillId="8" borderId="52" xfId="0" applyFont="1" applyFill="1" applyBorder="1" applyAlignment="1">
      <alignment horizontal="distributed" vertical="center" justifyLastLine="1"/>
    </xf>
    <xf numFmtId="0" fontId="57" fillId="8" borderId="45" xfId="0" applyFont="1" applyFill="1" applyBorder="1" applyAlignment="1">
      <alignment horizontal="distributed" vertical="center" justifyLastLine="1"/>
    </xf>
    <xf numFmtId="0" fontId="57" fillId="8" borderId="52" xfId="0" applyFont="1" applyFill="1" applyBorder="1" applyAlignment="1" applyProtection="1">
      <alignment horizontal="distributed" vertical="center" justifyLastLine="1"/>
      <protection locked="0"/>
    </xf>
    <xf numFmtId="0" fontId="57" fillId="8" borderId="45" xfId="0" applyFont="1" applyFill="1" applyBorder="1" applyAlignment="1" applyProtection="1">
      <alignment horizontal="distributed" vertical="center" justifyLastLine="1"/>
      <protection locked="0"/>
    </xf>
    <xf numFmtId="0" fontId="57" fillId="8" borderId="21" xfId="0" applyFont="1" applyFill="1" applyBorder="1" applyAlignment="1">
      <alignment horizontal="distributed" vertical="center" justifyLastLine="1"/>
    </xf>
    <xf numFmtId="0" fontId="57" fillId="8" borderId="11" xfId="0" applyFont="1" applyFill="1" applyBorder="1" applyAlignment="1">
      <alignment horizontal="distributed" vertical="center" justifyLastLine="1"/>
    </xf>
    <xf numFmtId="0" fontId="57" fillId="8" borderId="21" xfId="0" applyFont="1" applyFill="1" applyBorder="1" applyAlignment="1" applyProtection="1">
      <alignment horizontal="distributed" vertical="center" justifyLastLine="1"/>
      <protection locked="0"/>
    </xf>
    <xf numFmtId="0" fontId="57" fillId="8" borderId="11" xfId="0" applyFont="1" applyFill="1" applyBorder="1" applyAlignment="1" applyProtection="1">
      <alignment horizontal="distributed" vertical="center" justifyLastLine="1"/>
      <protection locked="0"/>
    </xf>
    <xf numFmtId="0" fontId="28" fillId="0" borderId="30" xfId="0" applyFont="1" applyBorder="1" applyAlignment="1" applyProtection="1">
      <alignment horizontal="center" vertical="center"/>
      <protection locked="0"/>
    </xf>
    <xf numFmtId="0" fontId="29" fillId="0" borderId="0" xfId="142" applyFont="1" applyAlignment="1">
      <alignment horizontal="center" vertical="center"/>
    </xf>
    <xf numFmtId="0" fontId="57" fillId="8" borderId="12" xfId="0" applyFont="1" applyFill="1" applyBorder="1" applyAlignment="1">
      <alignment horizontal="center" vertical="center"/>
    </xf>
    <xf numFmtId="0" fontId="57" fillId="8" borderId="14" xfId="0" applyFont="1" applyFill="1" applyBorder="1" applyAlignment="1">
      <alignment horizontal="center" vertical="center"/>
    </xf>
    <xf numFmtId="0" fontId="57" fillId="0" borderId="31" xfId="0" applyFont="1" applyBorder="1" applyAlignment="1" applyProtection="1">
      <alignment horizontal="center" vertical="center"/>
      <protection locked="0"/>
    </xf>
    <xf numFmtId="0" fontId="57" fillId="0" borderId="27" xfId="0" applyFont="1" applyBorder="1" applyAlignment="1" applyProtection="1">
      <alignment horizontal="center" vertical="center"/>
      <protection locked="0"/>
    </xf>
    <xf numFmtId="0" fontId="57" fillId="0" borderId="28" xfId="0" applyFont="1" applyBorder="1" applyAlignment="1" applyProtection="1">
      <alignment horizontal="distributed" vertical="center" justifyLastLine="1"/>
      <protection locked="0"/>
    </xf>
    <xf numFmtId="0" fontId="57" fillId="0" borderId="22" xfId="0" applyFont="1" applyBorder="1" applyAlignment="1" applyProtection="1">
      <alignment horizontal="distributed" vertical="center" justifyLastLine="1"/>
      <protection locked="0"/>
    </xf>
    <xf numFmtId="0" fontId="57" fillId="0" borderId="31" xfId="0" applyFont="1" applyBorder="1" applyAlignment="1" applyProtection="1">
      <alignment horizontal="distributed" vertical="center" justifyLastLine="1"/>
      <protection locked="0"/>
    </xf>
    <xf numFmtId="0" fontId="57" fillId="0" borderId="10" xfId="0" applyFont="1" applyBorder="1" applyAlignment="1" applyProtection="1">
      <alignment horizontal="distributed" vertical="center" justifyLastLine="1"/>
      <protection locked="0"/>
    </xf>
    <xf numFmtId="0" fontId="57" fillId="0" borderId="23" xfId="0" applyFont="1" applyBorder="1" applyAlignment="1" applyProtection="1">
      <alignment horizontal="distributed" vertical="center" justifyLastLine="1"/>
      <protection locked="0"/>
    </xf>
    <xf numFmtId="0" fontId="57" fillId="0" borderId="27" xfId="0" applyFont="1" applyBorder="1" applyAlignment="1" applyProtection="1">
      <alignment horizontal="distributed" vertical="center" justifyLastLine="1"/>
      <protection locked="0"/>
    </xf>
    <xf numFmtId="0" fontId="57" fillId="0" borderId="28" xfId="0" applyFont="1" applyBorder="1" applyAlignment="1">
      <alignment horizontal="center" vertical="center" shrinkToFit="1"/>
    </xf>
    <xf numFmtId="0" fontId="57" fillId="0" borderId="31" xfId="0" applyFont="1" applyBorder="1" applyAlignment="1">
      <alignment horizontal="center" vertical="center" shrinkToFit="1"/>
    </xf>
    <xf numFmtId="0" fontId="57" fillId="0" borderId="10" xfId="0" applyFont="1" applyBorder="1" applyAlignment="1">
      <alignment horizontal="center" vertical="center" shrinkToFit="1"/>
    </xf>
    <xf numFmtId="0" fontId="57" fillId="0" borderId="27" xfId="0" applyFont="1" applyBorder="1" applyAlignment="1">
      <alignment horizontal="center" vertical="center" shrinkToFit="1"/>
    </xf>
    <xf numFmtId="0" fontId="57" fillId="0" borderId="26" xfId="0" applyFont="1" applyBorder="1" applyAlignment="1">
      <alignment horizontal="distributed" vertical="center" shrinkToFit="1"/>
    </xf>
    <xf numFmtId="0" fontId="57" fillId="0" borderId="29" xfId="0" applyFont="1" applyBorder="1" applyAlignment="1">
      <alignment horizontal="distributed" vertical="center" shrinkToFit="1"/>
    </xf>
    <xf numFmtId="0" fontId="57" fillId="0" borderId="24" xfId="0" applyFont="1" applyBorder="1" applyAlignment="1">
      <alignment horizontal="distributed" vertical="center" justifyLastLine="1" shrinkToFit="1"/>
    </xf>
    <xf numFmtId="0" fontId="57" fillId="0" borderId="29" xfId="0" applyFont="1" applyBorder="1" applyAlignment="1">
      <alignment horizontal="distributed" vertical="center" justifyLastLine="1" shrinkToFit="1"/>
    </xf>
    <xf numFmtId="0" fontId="57" fillId="8" borderId="28" xfId="0" applyFont="1" applyFill="1" applyBorder="1" applyAlignment="1">
      <alignment horizontal="center" vertical="center" wrapText="1"/>
    </xf>
    <xf numFmtId="0" fontId="57" fillId="8" borderId="31" xfId="0" applyFont="1" applyFill="1" applyBorder="1" applyAlignment="1">
      <alignment horizontal="center" vertical="center" wrapText="1"/>
    </xf>
    <xf numFmtId="0" fontId="57" fillId="8" borderId="10" xfId="0" applyFont="1" applyFill="1" applyBorder="1" applyAlignment="1">
      <alignment horizontal="center" vertical="center" wrapText="1"/>
    </xf>
    <xf numFmtId="0" fontId="57" fillId="8" borderId="27" xfId="0" applyFont="1" applyFill="1" applyBorder="1" applyAlignment="1">
      <alignment horizontal="center" vertical="center" wrapText="1"/>
    </xf>
    <xf numFmtId="0" fontId="57" fillId="0" borderId="10" xfId="0" applyFont="1" applyBorder="1" applyAlignment="1">
      <alignment horizontal="center" vertical="center"/>
    </xf>
    <xf numFmtId="0" fontId="57" fillId="0" borderId="27" xfId="0" applyFont="1" applyBorder="1" applyAlignment="1">
      <alignment horizontal="center" vertical="center"/>
    </xf>
    <xf numFmtId="0" fontId="57" fillId="8" borderId="37" xfId="0" applyFont="1" applyFill="1" applyBorder="1" applyAlignment="1">
      <alignment horizontal="distributed" vertical="center" justifyLastLine="1" shrinkToFit="1"/>
    </xf>
    <xf numFmtId="0" fontId="57" fillId="8" borderId="45" xfId="0" applyFont="1" applyFill="1" applyBorder="1" applyAlignment="1">
      <alignment horizontal="distributed" vertical="center" justifyLastLine="1" shrinkToFit="1"/>
    </xf>
    <xf numFmtId="0" fontId="57" fillId="8" borderId="52" xfId="0" applyFont="1" applyFill="1" applyBorder="1" applyAlignment="1">
      <alignment horizontal="distributed" vertical="center" justifyLastLine="1" shrinkToFit="1"/>
    </xf>
    <xf numFmtId="0" fontId="57" fillId="8" borderId="14" xfId="0" applyFont="1" applyFill="1" applyBorder="1" applyAlignment="1">
      <alignment horizontal="distributed" vertical="center" justifyLastLine="1"/>
    </xf>
    <xf numFmtId="0" fontId="57" fillId="0" borderId="28" xfId="0" applyFont="1" applyBorder="1" applyAlignment="1">
      <alignment horizontal="distributed" vertical="center"/>
    </xf>
    <xf numFmtId="0" fontId="0" fillId="0" borderId="31" xfId="0" applyBorder="1" applyAlignment="1">
      <alignment horizontal="distributed" vertical="center"/>
    </xf>
    <xf numFmtId="0" fontId="0" fillId="0" borderId="10" xfId="0" applyBorder="1" applyAlignment="1">
      <alignment horizontal="distributed" vertical="center"/>
    </xf>
    <xf numFmtId="0" fontId="0" fillId="0" borderId="27" xfId="0" applyBorder="1" applyAlignment="1">
      <alignment horizontal="distributed" vertical="center"/>
    </xf>
    <xf numFmtId="0" fontId="57" fillId="0" borderId="28" xfId="0" applyFont="1" applyBorder="1" applyAlignment="1">
      <alignment horizontal="center" vertical="center"/>
    </xf>
    <xf numFmtId="0" fontId="57" fillId="0" borderId="31" xfId="0" applyFont="1" applyBorder="1" applyAlignment="1">
      <alignment horizontal="center" vertical="center"/>
    </xf>
    <xf numFmtId="0" fontId="28" fillId="0" borderId="30" xfId="0" applyFont="1" applyBorder="1" applyAlignment="1">
      <alignment horizontal="center" vertical="center"/>
    </xf>
    <xf numFmtId="0" fontId="61" fillId="0" borderId="22" xfId="142" applyFont="1" applyBorder="1" applyAlignment="1">
      <alignment horizontal="left" vertical="center" wrapText="1"/>
    </xf>
    <xf numFmtId="0" fontId="35" fillId="0" borderId="0" xfId="142" applyFont="1" applyAlignment="1">
      <alignment horizontal="left" vertical="center"/>
    </xf>
    <xf numFmtId="0" fontId="29" fillId="0" borderId="30" xfId="142" applyFont="1" applyBorder="1"/>
    <xf numFmtId="0" fontId="29" fillId="0" borderId="30" xfId="0" applyFont="1" applyBorder="1"/>
    <xf numFmtId="0" fontId="61" fillId="0" borderId="30" xfId="142" applyFont="1" applyBorder="1" applyAlignment="1">
      <alignment horizontal="right" vertical="center"/>
    </xf>
    <xf numFmtId="0" fontId="57" fillId="8" borderId="52" xfId="142" applyFont="1" applyFill="1" applyBorder="1" applyAlignment="1">
      <alignment horizontal="distributed" vertical="center" justifyLastLine="1"/>
    </xf>
    <xf numFmtId="0" fontId="57" fillId="8" borderId="37" xfId="142" applyFont="1" applyFill="1" applyBorder="1" applyAlignment="1">
      <alignment horizontal="distributed" vertical="center" justifyLastLine="1"/>
    </xf>
    <xf numFmtId="0" fontId="57" fillId="8" borderId="45" xfId="142" applyFont="1" applyFill="1" applyBorder="1" applyAlignment="1">
      <alignment horizontal="distributed" vertical="center" justifyLastLine="1"/>
    </xf>
    <xf numFmtId="0" fontId="57" fillId="8" borderId="20" xfId="142" applyFont="1" applyFill="1" applyBorder="1" applyAlignment="1">
      <alignment horizontal="distributed" vertical="center" justifyLastLine="1"/>
    </xf>
    <xf numFmtId="0" fontId="57" fillId="8" borderId="12" xfId="142" applyFont="1" applyFill="1" applyBorder="1" applyAlignment="1">
      <alignment horizontal="distributed" vertical="center" justifyLastLine="1"/>
    </xf>
    <xf numFmtId="0" fontId="62" fillId="8" borderId="10" xfId="0" applyFont="1" applyFill="1" applyBorder="1" applyAlignment="1">
      <alignment horizontal="distributed" vertical="center" justifyLastLine="1"/>
    </xf>
    <xf numFmtId="0" fontId="57" fillId="8" borderId="21" xfId="142" applyFont="1" applyFill="1" applyBorder="1" applyAlignment="1">
      <alignment horizontal="center" vertical="center"/>
    </xf>
    <xf numFmtId="0" fontId="2" fillId="8" borderId="11" xfId="0" applyFont="1" applyFill="1" applyBorder="1" applyAlignment="1">
      <alignment horizontal="center" vertical="center"/>
    </xf>
    <xf numFmtId="0" fontId="57" fillId="8" borderId="11" xfId="142" applyFont="1" applyFill="1" applyBorder="1" applyAlignment="1">
      <alignment horizontal="center" vertical="center"/>
    </xf>
    <xf numFmtId="0" fontId="57" fillId="8" borderId="21" xfId="142" applyFont="1" applyFill="1" applyBorder="1" applyAlignment="1">
      <alignment horizontal="distributed" vertical="center"/>
    </xf>
    <xf numFmtId="0" fontId="57" fillId="8" borderId="11" xfId="142" applyFont="1" applyFill="1" applyBorder="1" applyAlignment="1">
      <alignment horizontal="distributed" vertical="center"/>
    </xf>
    <xf numFmtId="0" fontId="32" fillId="0" borderId="0" xfId="0" applyFont="1" applyAlignment="1">
      <alignment horizontal="left" vertical="center"/>
    </xf>
    <xf numFmtId="3" fontId="57" fillId="8" borderId="52" xfId="0" applyNumberFormat="1" applyFont="1" applyFill="1" applyBorder="1" applyAlignment="1">
      <alignment horizontal="center" vertical="center"/>
    </xf>
    <xf numFmtId="3" fontId="57" fillId="8" borderId="37" xfId="0" applyNumberFormat="1" applyFont="1" applyFill="1" applyBorder="1" applyAlignment="1">
      <alignment horizontal="center" vertical="center"/>
    </xf>
    <xf numFmtId="3" fontId="57" fillId="8" borderId="45" xfId="0" applyNumberFormat="1" applyFont="1" applyFill="1" applyBorder="1" applyAlignment="1">
      <alignment horizontal="center" vertical="center"/>
    </xf>
    <xf numFmtId="3" fontId="57" fillId="8" borderId="21" xfId="0" applyNumberFormat="1" applyFont="1" applyFill="1" applyBorder="1" applyAlignment="1">
      <alignment horizontal="center" vertical="center"/>
    </xf>
    <xf numFmtId="3" fontId="57" fillId="8" borderId="11" xfId="0" applyNumberFormat="1" applyFont="1" applyFill="1" applyBorder="1" applyAlignment="1">
      <alignment horizontal="center" vertical="center"/>
    </xf>
    <xf numFmtId="0" fontId="30" fillId="0" borderId="0" xfId="0" applyFont="1" applyAlignment="1">
      <alignment horizontal="left"/>
    </xf>
    <xf numFmtId="183" fontId="57" fillId="8" borderId="12" xfId="0" applyNumberFormat="1" applyFont="1" applyFill="1" applyBorder="1" applyAlignment="1">
      <alignment horizontal="center" vertical="center"/>
    </xf>
    <xf numFmtId="0" fontId="0" fillId="8" borderId="10" xfId="0" applyFill="1" applyBorder="1" applyAlignment="1">
      <alignment horizontal="center" vertical="center"/>
    </xf>
    <xf numFmtId="0" fontId="32" fillId="0" borderId="30" xfId="0" applyFont="1" applyBorder="1" applyAlignment="1">
      <alignment horizontal="left"/>
    </xf>
    <xf numFmtId="0" fontId="57" fillId="8" borderId="18" xfId="0" applyFont="1" applyFill="1" applyBorder="1" applyAlignment="1">
      <alignment horizontal="center" vertical="center"/>
    </xf>
    <xf numFmtId="0" fontId="57" fillId="8" borderId="52" xfId="0" applyFont="1" applyFill="1" applyBorder="1" applyAlignment="1">
      <alignment horizontal="center" vertical="center"/>
    </xf>
    <xf numFmtId="0" fontId="57" fillId="8" borderId="45" xfId="0" applyFont="1" applyFill="1" applyBorder="1" applyAlignment="1">
      <alignment horizontal="center" vertical="center"/>
    </xf>
    <xf numFmtId="0" fontId="57" fillId="8" borderId="37" xfId="0" applyFont="1" applyFill="1" applyBorder="1" applyAlignment="1">
      <alignment horizontal="center" vertical="center"/>
    </xf>
    <xf numFmtId="0" fontId="64" fillId="0" borderId="30" xfId="127" applyFont="1" applyBorder="1" applyAlignment="1">
      <alignment horizontal="left" wrapText="1"/>
    </xf>
    <xf numFmtId="0" fontId="63" fillId="0" borderId="22" xfId="127" applyFont="1" applyBorder="1" applyAlignment="1">
      <alignment horizontal="left" vertical="center" wrapText="1"/>
    </xf>
    <xf numFmtId="0" fontId="57" fillId="8" borderId="53" xfId="127" applyFont="1" applyFill="1" applyBorder="1" applyAlignment="1">
      <alignment horizontal="center" vertical="center"/>
    </xf>
    <xf numFmtId="0" fontId="57" fillId="8" borderId="34" xfId="127" applyFont="1" applyFill="1" applyBorder="1" applyAlignment="1">
      <alignment horizontal="center" vertical="center"/>
    </xf>
    <xf numFmtId="0" fontId="57" fillId="8" borderId="35" xfId="127" applyFont="1" applyFill="1" applyBorder="1" applyAlignment="1">
      <alignment horizontal="center" vertical="center"/>
    </xf>
    <xf numFmtId="0" fontId="61" fillId="8" borderId="54" xfId="127" applyFont="1" applyFill="1" applyBorder="1" applyAlignment="1">
      <alignment horizontal="distributed" vertical="center" justifyLastLine="1"/>
    </xf>
    <xf numFmtId="0" fontId="61" fillId="8" borderId="37" xfId="127" applyFont="1" applyFill="1" applyBorder="1" applyAlignment="1">
      <alignment horizontal="distributed" vertical="center" justifyLastLine="1"/>
    </xf>
    <xf numFmtId="0" fontId="61" fillId="8" borderId="28" xfId="127" applyFont="1" applyFill="1" applyBorder="1" applyAlignment="1">
      <alignment horizontal="distributed" vertical="center"/>
    </xf>
    <xf numFmtId="0" fontId="61" fillId="8" borderId="10" xfId="127" applyFont="1" applyFill="1" applyBorder="1" applyAlignment="1">
      <alignment horizontal="distributed" vertical="center"/>
    </xf>
    <xf numFmtId="0" fontId="64" fillId="0" borderId="30" xfId="127" applyFont="1" applyBorder="1" applyAlignment="1">
      <alignment horizontal="center" vertical="center" wrapText="1"/>
    </xf>
    <xf numFmtId="0" fontId="64" fillId="0" borderId="0" xfId="127" applyFont="1" applyAlignment="1">
      <alignment horizontal="center"/>
    </xf>
    <xf numFmtId="0" fontId="64" fillId="0" borderId="0" xfId="127" applyFont="1" applyAlignment="1">
      <alignment horizontal="center" vertical="center"/>
    </xf>
    <xf numFmtId="0" fontId="63" fillId="0" borderId="0" xfId="0" quotePrefix="1" applyFont="1" applyAlignment="1">
      <alignment horizontal="left" vertical="center"/>
    </xf>
    <xf numFmtId="0" fontId="63" fillId="0" borderId="0" xfId="127" applyFont="1" applyAlignment="1">
      <alignment horizontal="left" vertical="center" wrapText="1"/>
    </xf>
    <xf numFmtId="0" fontId="95" fillId="0" borderId="30" xfId="126" applyFont="1" applyBorder="1" applyAlignment="1">
      <alignment horizontal="left"/>
    </xf>
    <xf numFmtId="0" fontId="61" fillId="8" borderId="28" xfId="126" applyFont="1" applyFill="1" applyBorder="1" applyAlignment="1">
      <alignment horizontal="distributed" vertical="center" justifyLastLine="1"/>
    </xf>
    <xf numFmtId="0" fontId="61" fillId="8" borderId="31" xfId="126" applyFont="1" applyFill="1" applyBorder="1" applyAlignment="1">
      <alignment horizontal="distributed" vertical="center" justifyLastLine="1"/>
    </xf>
    <xf numFmtId="0" fontId="61" fillId="8" borderId="22" xfId="126" applyFont="1" applyFill="1" applyBorder="1" applyAlignment="1">
      <alignment horizontal="distributed" vertical="center" justifyLastLine="1"/>
    </xf>
    <xf numFmtId="0" fontId="61" fillId="8" borderId="12" xfId="126" applyFont="1" applyFill="1" applyBorder="1" applyAlignment="1">
      <alignment horizontal="distributed" vertical="center" justifyLastLine="1"/>
    </xf>
    <xf numFmtId="0" fontId="61" fillId="8" borderId="0" xfId="126" applyFont="1" applyFill="1" applyAlignment="1">
      <alignment horizontal="distributed" vertical="center" justifyLastLine="1"/>
    </xf>
    <xf numFmtId="0" fontId="32" fillId="0" borderId="30" xfId="126" quotePrefix="1" applyFont="1" applyBorder="1" applyAlignment="1">
      <alignment horizontal="center" vertical="center"/>
    </xf>
    <xf numFmtId="0" fontId="25" fillId="8" borderId="31" xfId="126" applyFont="1" applyFill="1" applyBorder="1" applyAlignment="1">
      <alignment vertical="center"/>
    </xf>
    <xf numFmtId="0" fontId="61" fillId="8" borderId="19" xfId="126" applyFont="1" applyFill="1" applyBorder="1" applyAlignment="1">
      <alignment horizontal="distributed" vertical="center" wrapText="1" justifyLastLine="1"/>
    </xf>
    <xf numFmtId="0" fontId="61" fillId="8" borderId="14" xfId="126" applyFont="1" applyFill="1" applyBorder="1" applyAlignment="1">
      <alignment horizontal="distributed" vertical="center" wrapText="1" justifyLastLine="1"/>
    </xf>
    <xf numFmtId="0" fontId="61" fillId="8" borderId="27" xfId="126" applyFont="1" applyFill="1" applyBorder="1" applyAlignment="1">
      <alignment horizontal="distributed" vertical="center" wrapText="1" justifyLastLine="1"/>
    </xf>
    <xf numFmtId="0" fontId="62" fillId="0" borderId="22" xfId="126" applyFont="1" applyBorder="1" applyAlignment="1">
      <alignment horizontal="left" vertical="center"/>
    </xf>
    <xf numFmtId="0" fontId="62" fillId="0" borderId="22" xfId="126" applyFont="1" applyBorder="1" applyAlignment="1">
      <alignment vertical="center"/>
    </xf>
    <xf numFmtId="0" fontId="61" fillId="8" borderId="19" xfId="126" applyFont="1" applyFill="1" applyBorder="1" applyAlignment="1">
      <alignment horizontal="distributed" vertical="center" justifyLastLine="1"/>
    </xf>
    <xf numFmtId="0" fontId="61" fillId="8" borderId="14" xfId="126" applyFont="1" applyFill="1" applyBorder="1" applyAlignment="1">
      <alignment horizontal="distributed" vertical="center" justifyLastLine="1"/>
    </xf>
    <xf numFmtId="0" fontId="61" fillId="8" borderId="27" xfId="126" applyFont="1" applyFill="1" applyBorder="1" applyAlignment="1">
      <alignment horizontal="distributed" vertical="center" justifyLastLine="1"/>
    </xf>
    <xf numFmtId="0" fontId="61" fillId="8" borderId="17" xfId="126" applyFont="1" applyFill="1" applyBorder="1" applyAlignment="1">
      <alignment horizontal="center" vertical="center"/>
    </xf>
    <xf numFmtId="0" fontId="61" fillId="8" borderId="20" xfId="126" applyFont="1" applyFill="1" applyBorder="1" applyAlignment="1">
      <alignment horizontal="distributed" vertical="center" justifyLastLine="1"/>
    </xf>
    <xf numFmtId="0" fontId="61" fillId="8" borderId="17" xfId="126" applyFont="1" applyFill="1" applyBorder="1" applyAlignment="1">
      <alignment horizontal="distributed" vertical="center" justifyLastLine="1"/>
    </xf>
    <xf numFmtId="0" fontId="61" fillId="8" borderId="52" xfId="126" applyFont="1" applyFill="1" applyBorder="1" applyAlignment="1">
      <alignment horizontal="distributed" vertical="center" justifyLastLine="1"/>
    </xf>
    <xf numFmtId="0" fontId="25" fillId="8" borderId="37" xfId="126" applyFont="1" applyFill="1" applyBorder="1" applyAlignment="1">
      <alignment horizontal="distributed" vertical="center" justifyLastLine="1"/>
    </xf>
    <xf numFmtId="0" fontId="61" fillId="8" borderId="19" xfId="126" applyFont="1" applyFill="1" applyBorder="1" applyAlignment="1">
      <alignment horizontal="center" vertical="center"/>
    </xf>
    <xf numFmtId="0" fontId="25" fillId="8" borderId="22" xfId="126" applyFont="1" applyFill="1" applyBorder="1" applyAlignment="1">
      <alignment vertical="center"/>
    </xf>
    <xf numFmtId="189" fontId="67" fillId="0" borderId="12" xfId="0" applyNumberFormat="1" applyFont="1" applyBorder="1" applyAlignment="1">
      <alignment horizontal="right" vertical="center"/>
    </xf>
    <xf numFmtId="189" fontId="67" fillId="0" borderId="14" xfId="0" applyNumberFormat="1" applyFont="1" applyBorder="1" applyAlignment="1">
      <alignment horizontal="right" vertical="center"/>
    </xf>
    <xf numFmtId="0" fontId="61" fillId="8" borderId="10" xfId="0" applyFont="1" applyFill="1" applyBorder="1" applyAlignment="1">
      <alignment horizontal="center" vertical="center"/>
    </xf>
    <xf numFmtId="0" fontId="61" fillId="8" borderId="27" xfId="0" applyFont="1" applyFill="1" applyBorder="1" applyAlignment="1">
      <alignment horizontal="center" vertical="center"/>
    </xf>
    <xf numFmtId="189" fontId="29" fillId="0" borderId="10" xfId="0" applyNumberFormat="1" applyFont="1" applyBorder="1" applyAlignment="1">
      <alignment horizontal="right" vertical="center"/>
    </xf>
    <xf numFmtId="189" fontId="29" fillId="0" borderId="27" xfId="0" applyNumberFormat="1" applyFont="1" applyBorder="1" applyAlignment="1">
      <alignment horizontal="right" vertical="center"/>
    </xf>
    <xf numFmtId="191" fontId="29" fillId="0" borderId="10" xfId="0" applyNumberFormat="1" applyFont="1" applyBorder="1" applyAlignment="1">
      <alignment horizontal="right" vertical="center"/>
    </xf>
    <xf numFmtId="191" fontId="29" fillId="0" borderId="23" xfId="0" applyNumberFormat="1" applyFont="1" applyBorder="1" applyAlignment="1">
      <alignment horizontal="right" vertical="center"/>
    </xf>
    <xf numFmtId="191" fontId="29" fillId="0" borderId="27" xfId="0" applyNumberFormat="1" applyFont="1" applyBorder="1" applyAlignment="1">
      <alignment horizontal="right" vertical="center"/>
    </xf>
    <xf numFmtId="0" fontId="61" fillId="8" borderId="20" xfId="0" applyFont="1" applyFill="1" applyBorder="1" applyAlignment="1">
      <alignment horizontal="center" vertical="center"/>
    </xf>
    <xf numFmtId="0" fontId="61" fillId="8" borderId="19" xfId="0" applyFont="1" applyFill="1" applyBorder="1" applyAlignment="1">
      <alignment horizontal="center" vertical="center"/>
    </xf>
    <xf numFmtId="0" fontId="61" fillId="8" borderId="17" xfId="0" applyFont="1" applyFill="1" applyBorder="1" applyAlignment="1">
      <alignment horizontal="center" vertical="center"/>
    </xf>
    <xf numFmtId="0" fontId="61" fillId="8" borderId="12" xfId="0" applyFont="1" applyFill="1" applyBorder="1" applyAlignment="1">
      <alignment horizontal="center" vertical="center"/>
    </xf>
    <xf numFmtId="0" fontId="61" fillId="8" borderId="14" xfId="0" applyFont="1" applyFill="1" applyBorder="1" applyAlignment="1">
      <alignment horizontal="center" vertical="center"/>
    </xf>
    <xf numFmtId="0" fontId="61" fillId="8" borderId="0" xfId="0" applyFont="1" applyFill="1" applyAlignment="1">
      <alignment horizontal="center" vertical="center"/>
    </xf>
    <xf numFmtId="191" fontId="67" fillId="0" borderId="12" xfId="0" applyNumberFormat="1" applyFont="1" applyBorder="1" applyAlignment="1">
      <alignment horizontal="right" vertical="center"/>
    </xf>
    <xf numFmtId="191" fontId="67" fillId="0" borderId="0" xfId="0" applyNumberFormat="1" applyFont="1" applyAlignment="1">
      <alignment horizontal="right" vertical="center"/>
    </xf>
    <xf numFmtId="0" fontId="91" fillId="8" borderId="54" xfId="127" applyFont="1" applyFill="1" applyBorder="1" applyAlignment="1">
      <alignment horizontal="distributed" vertical="center" justifyLastLine="1"/>
    </xf>
    <xf numFmtId="0" fontId="91" fillId="8" borderId="37" xfId="127" applyFont="1" applyFill="1" applyBorder="1" applyAlignment="1">
      <alignment horizontal="distributed" vertical="center" justifyLastLine="1"/>
    </xf>
    <xf numFmtId="0" fontId="91" fillId="8" borderId="28" xfId="127" applyFont="1" applyFill="1" applyBorder="1" applyAlignment="1">
      <alignment horizontal="distributed" vertical="center"/>
    </xf>
    <xf numFmtId="0" fontId="91" fillId="8" borderId="12" xfId="127" applyFont="1" applyFill="1" applyBorder="1" applyAlignment="1">
      <alignment horizontal="distributed" vertical="center"/>
    </xf>
    <xf numFmtId="0" fontId="64" fillId="0" borderId="30" xfId="0" applyFont="1" applyBorder="1" applyAlignment="1">
      <alignment horizontal="left"/>
    </xf>
    <xf numFmtId="0" fontId="57" fillId="0" borderId="0" xfId="0" applyFont="1" applyAlignment="1">
      <alignment horizontal="distributed" vertical="center"/>
    </xf>
    <xf numFmtId="0" fontId="57" fillId="8" borderId="20" xfId="0" applyFont="1" applyFill="1" applyBorder="1" applyAlignment="1">
      <alignment horizontal="distributed" vertical="center" justifyLastLine="1"/>
    </xf>
    <xf numFmtId="0" fontId="57" fillId="8" borderId="12" xfId="0" applyFont="1" applyFill="1" applyBorder="1" applyAlignment="1">
      <alignment horizontal="distributed" vertical="center" justifyLastLine="1"/>
    </xf>
    <xf numFmtId="0" fontId="57" fillId="8" borderId="10" xfId="0" applyFont="1" applyFill="1" applyBorder="1" applyAlignment="1">
      <alignment horizontal="distributed" vertical="center" justifyLastLine="1"/>
    </xf>
    <xf numFmtId="0" fontId="57" fillId="8" borderId="28" xfId="0" applyFont="1" applyFill="1" applyBorder="1" applyAlignment="1">
      <alignment horizontal="distributed" vertical="center" wrapText="1" justifyLastLine="1"/>
    </xf>
    <xf numFmtId="0" fontId="57" fillId="8" borderId="12" xfId="0" applyFont="1" applyFill="1" applyBorder="1" applyAlignment="1">
      <alignment horizontal="distributed" vertical="center" wrapText="1" justifyLastLine="1"/>
    </xf>
    <xf numFmtId="0" fontId="57" fillId="8" borderId="10" xfId="0" applyFont="1" applyFill="1" applyBorder="1" applyAlignment="1">
      <alignment horizontal="distributed" vertical="center" wrapText="1" justifyLastLine="1"/>
    </xf>
    <xf numFmtId="0" fontId="34" fillId="8" borderId="21" xfId="0" applyFont="1" applyFill="1" applyBorder="1" applyAlignment="1">
      <alignment horizontal="distributed" vertical="center" wrapText="1" justifyLastLine="1"/>
    </xf>
    <xf numFmtId="0" fontId="34" fillId="8" borderId="11" xfId="0" applyFont="1" applyFill="1" applyBorder="1" applyAlignment="1">
      <alignment horizontal="distributed" vertical="center" wrapText="1" justifyLastLine="1"/>
    </xf>
    <xf numFmtId="0" fontId="57" fillId="8" borderId="28" xfId="0" applyFont="1" applyFill="1" applyBorder="1" applyAlignment="1">
      <alignment horizontal="distributed" vertical="center" justifyLastLine="1"/>
    </xf>
    <xf numFmtId="0" fontId="61" fillId="0" borderId="30" xfId="0" applyFont="1" applyBorder="1" applyAlignment="1">
      <alignment horizontal="right"/>
    </xf>
    <xf numFmtId="0" fontId="35" fillId="0" borderId="0" xfId="0" applyFont="1" applyAlignment="1">
      <alignment horizontal="left"/>
    </xf>
    <xf numFmtId="0" fontId="29" fillId="0" borderId="0" xfId="0" applyFont="1" applyAlignment="1">
      <alignment horizontal="left"/>
    </xf>
    <xf numFmtId="0" fontId="61" fillId="0" borderId="30" xfId="0" applyFont="1" applyBorder="1" applyAlignment="1">
      <alignment horizontal="right" vertical="center"/>
    </xf>
    <xf numFmtId="0" fontId="29" fillId="0" borderId="0" xfId="0" applyFont="1"/>
    <xf numFmtId="0" fontId="29" fillId="0" borderId="0" xfId="0" applyFont="1" applyAlignment="1">
      <alignment horizontal="center" wrapText="1"/>
    </xf>
    <xf numFmtId="0" fontId="88" fillId="8" borderId="28" xfId="0" applyFont="1" applyFill="1" applyBorder="1" applyAlignment="1">
      <alignment horizontal="distributed" vertical="center" justifyLastLine="1"/>
    </xf>
    <xf numFmtId="0" fontId="88" fillId="8" borderId="12" xfId="0" applyFont="1" applyFill="1" applyBorder="1" applyAlignment="1">
      <alignment horizontal="distributed" vertical="center" justifyLastLine="1"/>
    </xf>
    <xf numFmtId="0" fontId="88" fillId="8" borderId="10" xfId="0" applyFont="1" applyFill="1" applyBorder="1" applyAlignment="1">
      <alignment horizontal="distributed" vertical="center" justifyLastLine="1"/>
    </xf>
    <xf numFmtId="0" fontId="88" fillId="8" borderId="20" xfId="0" applyFont="1" applyFill="1" applyBorder="1" applyAlignment="1">
      <alignment horizontal="distributed" vertical="center" justifyLastLine="1"/>
    </xf>
    <xf numFmtId="0" fontId="88" fillId="8" borderId="28" xfId="0" applyFont="1" applyFill="1" applyBorder="1" applyAlignment="1">
      <alignment horizontal="distributed" vertical="center" wrapText="1" justifyLastLine="1"/>
    </xf>
    <xf numFmtId="0" fontId="88" fillId="8" borderId="12" xfId="0" applyFont="1" applyFill="1" applyBorder="1" applyAlignment="1">
      <alignment horizontal="distributed" vertical="center" wrapText="1" justifyLastLine="1"/>
    </xf>
    <xf numFmtId="0" fontId="88" fillId="8" borderId="10" xfId="0" applyFont="1" applyFill="1" applyBorder="1" applyAlignment="1">
      <alignment horizontal="distributed" vertical="center" wrapText="1" justifyLastLine="1"/>
    </xf>
    <xf numFmtId="0" fontId="87" fillId="8" borderId="21" xfId="0" applyFont="1" applyFill="1" applyBorder="1" applyAlignment="1">
      <alignment horizontal="distributed" vertical="center" wrapText="1" justifyLastLine="1"/>
    </xf>
    <xf numFmtId="0" fontId="87" fillId="8" borderId="11" xfId="0" applyFont="1" applyFill="1" applyBorder="1" applyAlignment="1">
      <alignment horizontal="distributed" vertical="center" wrapText="1" justifyLastLine="1"/>
    </xf>
    <xf numFmtId="37" fontId="32" fillId="0" borderId="0" xfId="135" applyNumberFormat="1" applyFont="1" applyAlignment="1">
      <alignment horizontal="right" vertical="center"/>
    </xf>
    <xf numFmtId="0" fontId="59" fillId="8" borderId="21" xfId="0" applyFont="1" applyFill="1" applyBorder="1" applyAlignment="1">
      <alignment horizontal="center" vertical="center" justifyLastLine="1"/>
    </xf>
    <xf numFmtId="0" fontId="59" fillId="8" borderId="11" xfId="0" applyFont="1" applyFill="1" applyBorder="1" applyAlignment="1">
      <alignment horizontal="center" vertical="center" justifyLastLine="1"/>
    </xf>
    <xf numFmtId="0" fontId="59" fillId="8" borderId="31" xfId="0" applyFont="1" applyFill="1" applyBorder="1" applyAlignment="1">
      <alignment horizontal="center" vertical="center" justifyLastLine="1"/>
    </xf>
    <xf numFmtId="0" fontId="59" fillId="8" borderId="27" xfId="0" applyFont="1" applyFill="1" applyBorder="1" applyAlignment="1">
      <alignment horizontal="center" vertical="center" justifyLastLine="1"/>
    </xf>
    <xf numFmtId="38" fontId="59" fillId="8" borderId="18" xfId="96" applyFont="1" applyFill="1" applyBorder="1" applyAlignment="1">
      <alignment horizontal="center" vertical="center"/>
    </xf>
    <xf numFmtId="38" fontId="59" fillId="8" borderId="13" xfId="96" applyFont="1" applyFill="1" applyBorder="1" applyAlignment="1">
      <alignment horizontal="center" vertical="center"/>
    </xf>
    <xf numFmtId="38" fontId="59" fillId="8" borderId="11" xfId="96" applyFont="1" applyFill="1" applyBorder="1" applyAlignment="1">
      <alignment horizontal="center" vertical="center"/>
    </xf>
    <xf numFmtId="38" fontId="59" fillId="8" borderId="20" xfId="96" applyFont="1" applyFill="1" applyBorder="1" applyAlignment="1">
      <alignment horizontal="center" vertical="center"/>
    </xf>
    <xf numFmtId="38" fontId="59" fillId="8" borderId="12" xfId="96" applyFont="1" applyFill="1" applyBorder="1" applyAlignment="1">
      <alignment horizontal="center" vertical="center"/>
    </xf>
    <xf numFmtId="38" fontId="59" fillId="8" borderId="10" xfId="96" applyFont="1" applyFill="1" applyBorder="1" applyAlignment="1">
      <alignment horizontal="center" vertical="center"/>
    </xf>
    <xf numFmtId="0" fontId="59" fillId="8" borderId="25" xfId="0" applyFont="1" applyFill="1" applyBorder="1" applyAlignment="1">
      <alignment horizontal="center" vertical="center" justifyLastLine="1"/>
    </xf>
    <xf numFmtId="0" fontId="59" fillId="8" borderId="52" xfId="0" applyFont="1" applyFill="1" applyBorder="1" applyAlignment="1">
      <alignment horizontal="center" vertical="center" justifyLastLine="1"/>
    </xf>
    <xf numFmtId="0" fontId="59" fillId="8" borderId="45" xfId="0" applyFont="1" applyFill="1" applyBorder="1" applyAlignment="1">
      <alignment horizontal="center" vertical="center" justifyLastLine="1"/>
    </xf>
    <xf numFmtId="0" fontId="59" fillId="8" borderId="37" xfId="0" applyFont="1" applyFill="1" applyBorder="1" applyAlignment="1">
      <alignment horizontal="center" vertical="center" justifyLastLine="1"/>
    </xf>
    <xf numFmtId="38" fontId="59" fillId="8" borderId="28" xfId="96" applyFont="1" applyFill="1" applyBorder="1" applyAlignment="1">
      <alignment horizontal="center" vertical="center" wrapText="1"/>
    </xf>
    <xf numFmtId="38" fontId="59" fillId="8" borderId="10" xfId="96" applyFont="1" applyFill="1" applyBorder="1" applyAlignment="1">
      <alignment horizontal="center" vertical="center" wrapText="1"/>
    </xf>
    <xf numFmtId="0" fontId="59" fillId="8" borderId="20" xfId="0" applyFont="1" applyFill="1" applyBorder="1" applyAlignment="1">
      <alignment horizontal="distributed" vertical="center" justifyLastLine="1"/>
    </xf>
    <xf numFmtId="0" fontId="59" fillId="8" borderId="10" xfId="0" applyFont="1" applyFill="1" applyBorder="1" applyAlignment="1">
      <alignment horizontal="distributed" vertical="center" justifyLastLine="1"/>
    </xf>
    <xf numFmtId="0" fontId="59" fillId="8" borderId="18" xfId="0" applyFont="1" applyFill="1" applyBorder="1" applyAlignment="1">
      <alignment horizontal="distributed" vertical="center" justifyLastLine="1"/>
    </xf>
    <xf numFmtId="0" fontId="59" fillId="8" borderId="11" xfId="0" applyFont="1" applyFill="1" applyBorder="1" applyAlignment="1">
      <alignment horizontal="distributed" vertical="center" justifyLastLine="1"/>
    </xf>
    <xf numFmtId="0" fontId="64" fillId="0" borderId="0" xfId="0" applyFont="1" applyAlignment="1">
      <alignment horizontal="center"/>
    </xf>
    <xf numFmtId="0" fontId="96" fillId="0" borderId="30" xfId="0" applyFont="1" applyBorder="1" applyAlignment="1">
      <alignment horizontal="left"/>
    </xf>
    <xf numFmtId="0" fontId="61" fillId="0" borderId="0" xfId="0" quotePrefix="1" applyFont="1" applyAlignment="1">
      <alignment horizontal="center" vertical="center"/>
    </xf>
    <xf numFmtId="0" fontId="61" fillId="0" borderId="14" xfId="0" quotePrefix="1" applyFont="1" applyBorder="1" applyAlignment="1">
      <alignment horizontal="center" vertical="center"/>
    </xf>
    <xf numFmtId="0" fontId="59" fillId="8" borderId="17" xfId="0" applyFont="1" applyFill="1" applyBorder="1" applyAlignment="1">
      <alignment horizontal="distributed" vertical="center"/>
    </xf>
    <xf numFmtId="0" fontId="59" fillId="8" borderId="19" xfId="0" applyFont="1" applyFill="1" applyBorder="1" applyAlignment="1">
      <alignment horizontal="distributed" vertical="center"/>
    </xf>
    <xf numFmtId="0" fontId="59" fillId="8" borderId="52" xfId="0" applyFont="1" applyFill="1" applyBorder="1" applyAlignment="1">
      <alignment horizontal="distributed" vertical="center" justifyLastLine="1"/>
    </xf>
    <xf numFmtId="0" fontId="59" fillId="8" borderId="37" xfId="0" applyFont="1" applyFill="1" applyBorder="1" applyAlignment="1">
      <alignment horizontal="distributed" vertical="center" justifyLastLine="1"/>
    </xf>
    <xf numFmtId="0" fontId="59" fillId="8" borderId="45" xfId="0" applyFont="1" applyFill="1" applyBorder="1" applyAlignment="1">
      <alignment horizontal="distributed" vertical="center" justifyLastLine="1"/>
    </xf>
    <xf numFmtId="0" fontId="59" fillId="8" borderId="52" xfId="0" applyFont="1" applyFill="1" applyBorder="1" applyAlignment="1">
      <alignment horizontal="center" vertical="center"/>
    </xf>
    <xf numFmtId="0" fontId="59" fillId="8" borderId="37" xfId="0" applyFont="1" applyFill="1" applyBorder="1" applyAlignment="1">
      <alignment horizontal="center" vertical="center"/>
    </xf>
    <xf numFmtId="0" fontId="59" fillId="8" borderId="45" xfId="0" applyFont="1" applyFill="1" applyBorder="1" applyAlignment="1">
      <alignment horizontal="center" vertical="center"/>
    </xf>
    <xf numFmtId="0" fontId="59" fillId="8" borderId="26" xfId="0" applyFont="1" applyFill="1" applyBorder="1" applyAlignment="1">
      <alignment horizontal="center" vertical="center"/>
    </xf>
    <xf numFmtId="0" fontId="59" fillId="8" borderId="29" xfId="0" applyFont="1" applyFill="1" applyBorder="1" applyAlignment="1">
      <alignment horizontal="center" vertical="center"/>
    </xf>
    <xf numFmtId="0" fontId="66" fillId="0" borderId="30" xfId="0" applyFont="1" applyBorder="1" applyAlignment="1">
      <alignment horizontal="right"/>
    </xf>
    <xf numFmtId="0" fontId="59" fillId="8" borderId="23" xfId="0" applyFont="1" applyFill="1" applyBorder="1" applyAlignment="1">
      <alignment horizontal="distributed" vertical="center"/>
    </xf>
    <xf numFmtId="0" fontId="59" fillId="8" borderId="27" xfId="0" applyFont="1" applyFill="1" applyBorder="1" applyAlignment="1">
      <alignment horizontal="distributed" vertical="center"/>
    </xf>
    <xf numFmtId="0" fontId="61" fillId="0" borderId="0" xfId="0" applyFont="1" applyAlignment="1">
      <alignment horizontal="left" vertical="center"/>
    </xf>
    <xf numFmtId="0" fontId="61" fillId="0" borderId="22" xfId="126" applyFont="1" applyBorder="1" applyAlignment="1">
      <alignment horizontal="left" vertical="center"/>
    </xf>
    <xf numFmtId="0" fontId="61" fillId="0" borderId="0" xfId="126" applyFont="1" applyAlignment="1">
      <alignment horizontal="left" vertical="center"/>
    </xf>
    <xf numFmtId="3" fontId="32" fillId="0" borderId="0" xfId="0" applyNumberFormat="1" applyFont="1" applyAlignment="1">
      <alignment horizontal="right" vertical="center"/>
    </xf>
    <xf numFmtId="0" fontId="36" fillId="0" borderId="0" xfId="138" applyFont="1" applyAlignment="1">
      <alignment horizontal="left"/>
    </xf>
    <xf numFmtId="0" fontId="28" fillId="0" borderId="0" xfId="138" applyFont="1"/>
    <xf numFmtId="0" fontId="97" fillId="0" borderId="0" xfId="0" applyFont="1"/>
    <xf numFmtId="0" fontId="63" fillId="0" borderId="30" xfId="139" applyFont="1" applyBorder="1" applyAlignment="1">
      <alignment horizontal="right"/>
    </xf>
    <xf numFmtId="0" fontId="61" fillId="8" borderId="20" xfId="139" applyFont="1" applyFill="1" applyBorder="1" applyAlignment="1">
      <alignment horizontal="distributed" vertical="center" justifyLastLine="1"/>
    </xf>
    <xf numFmtId="0" fontId="61" fillId="8" borderId="12" xfId="139" applyFont="1" applyFill="1" applyBorder="1" applyAlignment="1">
      <alignment horizontal="distributed" vertical="center" justifyLastLine="1"/>
    </xf>
    <xf numFmtId="0" fontId="25" fillId="8" borderId="10" xfId="0" applyFont="1" applyFill="1" applyBorder="1" applyAlignment="1">
      <alignment horizontal="distributed" vertical="center" justifyLastLine="1"/>
    </xf>
    <xf numFmtId="0" fontId="61" fillId="8" borderId="18" xfId="139" applyFont="1" applyFill="1" applyBorder="1" applyAlignment="1">
      <alignment horizontal="distributed" vertical="center" justifyLastLine="1"/>
    </xf>
    <xf numFmtId="0" fontId="61" fillId="8" borderId="13" xfId="139" applyFont="1" applyFill="1" applyBorder="1" applyAlignment="1">
      <alignment horizontal="distributed" vertical="center" justifyLastLine="1"/>
    </xf>
    <xf numFmtId="0" fontId="25" fillId="8" borderId="11" xfId="0" applyFont="1" applyFill="1" applyBorder="1" applyAlignment="1">
      <alignment horizontal="distributed" vertical="center" justifyLastLine="1"/>
    </xf>
    <xf numFmtId="0" fontId="60" fillId="8" borderId="21" xfId="139" applyFont="1" applyFill="1" applyBorder="1" applyAlignment="1">
      <alignment horizontal="distributed" vertical="center" wrapText="1" justifyLastLine="1"/>
    </xf>
    <xf numFmtId="0" fontId="60" fillId="8" borderId="11" xfId="139" applyFont="1" applyFill="1" applyBorder="1" applyAlignment="1">
      <alignment horizontal="distributed" vertical="center" justifyLastLine="1"/>
    </xf>
    <xf numFmtId="0" fontId="57" fillId="8" borderId="20" xfId="131" applyFont="1" applyFill="1" applyBorder="1" applyAlignment="1">
      <alignment horizontal="center" vertical="center"/>
    </xf>
    <xf numFmtId="0" fontId="57" fillId="8" borderId="12" xfId="131" applyFont="1" applyFill="1" applyBorder="1" applyAlignment="1">
      <alignment horizontal="center" vertical="center"/>
    </xf>
    <xf numFmtId="0" fontId="57" fillId="8" borderId="10" xfId="131" applyFont="1" applyFill="1" applyBorder="1" applyAlignment="1">
      <alignment horizontal="center" vertical="center"/>
    </xf>
    <xf numFmtId="0" fontId="57" fillId="8" borderId="21" xfId="131" applyFont="1" applyFill="1" applyBorder="1" applyAlignment="1">
      <alignment horizontal="distributed" vertical="center" justifyLastLine="1"/>
    </xf>
    <xf numFmtId="0" fontId="57" fillId="8" borderId="11" xfId="131" applyFont="1" applyFill="1" applyBorder="1" applyAlignment="1">
      <alignment horizontal="distributed" vertical="center" justifyLastLine="1"/>
    </xf>
    <xf numFmtId="0" fontId="57" fillId="8" borderId="28" xfId="131" applyFont="1" applyFill="1" applyBorder="1" applyAlignment="1">
      <alignment horizontal="center" vertical="center" justifyLastLine="1"/>
    </xf>
    <xf numFmtId="0" fontId="57" fillId="8" borderId="10" xfId="131" applyFont="1" applyFill="1" applyBorder="1" applyAlignment="1">
      <alignment horizontal="center" vertical="center" justifyLastLine="1"/>
    </xf>
    <xf numFmtId="0" fontId="57" fillId="8" borderId="18" xfId="131" applyFont="1" applyFill="1" applyBorder="1" applyAlignment="1">
      <alignment horizontal="center" vertical="center"/>
    </xf>
    <xf numFmtId="0" fontId="57" fillId="8" borderId="13" xfId="131" applyFont="1" applyFill="1" applyBorder="1" applyAlignment="1">
      <alignment horizontal="center" vertical="center"/>
    </xf>
    <xf numFmtId="0" fontId="57" fillId="8" borderId="11" xfId="131" applyFont="1" applyFill="1" applyBorder="1" applyAlignment="1">
      <alignment horizontal="center" vertical="center"/>
    </xf>
    <xf numFmtId="0" fontId="66" fillId="0" borderId="30" xfId="143" applyFont="1" applyBorder="1" applyAlignment="1">
      <alignment horizontal="right"/>
    </xf>
    <xf numFmtId="189" fontId="32" fillId="0" borderId="12" xfId="0" applyNumberFormat="1" applyFont="1" applyBorder="1" applyAlignment="1">
      <alignment horizontal="right" vertical="center" shrinkToFit="1"/>
    </xf>
    <xf numFmtId="189" fontId="32" fillId="0" borderId="0" xfId="0" applyNumberFormat="1" applyFont="1" applyAlignment="1">
      <alignment horizontal="right" vertical="center" shrinkToFit="1"/>
    </xf>
    <xf numFmtId="189" fontId="32" fillId="0" borderId="50" xfId="0" applyNumberFormat="1" applyFont="1" applyBorder="1" applyAlignment="1">
      <alignment horizontal="right" vertical="center" shrinkToFit="1"/>
    </xf>
    <xf numFmtId="0" fontId="59" fillId="8" borderId="12" xfId="143" applyFont="1" applyFill="1" applyBorder="1" applyAlignment="1">
      <alignment horizontal="distributed" vertical="center" justifyLastLine="1"/>
    </xf>
    <xf numFmtId="0" fontId="59" fillId="8" borderId="14" xfId="143" applyFont="1" applyFill="1" applyBorder="1" applyAlignment="1">
      <alignment horizontal="distributed" vertical="center" justifyLastLine="1"/>
    </xf>
    <xf numFmtId="0" fontId="59" fillId="8" borderId="52" xfId="143" applyFont="1" applyFill="1" applyBorder="1" applyAlignment="1">
      <alignment horizontal="distributed" vertical="center" justifyLastLine="1"/>
    </xf>
    <xf numFmtId="0" fontId="59" fillId="8" borderId="37" xfId="143" applyFont="1" applyFill="1" applyBorder="1" applyAlignment="1">
      <alignment horizontal="distributed" vertical="center" justifyLastLine="1"/>
    </xf>
    <xf numFmtId="0" fontId="59" fillId="0" borderId="0" xfId="143" applyFont="1" applyAlignment="1">
      <alignment horizontal="distributed" vertical="center"/>
    </xf>
    <xf numFmtId="0" fontId="59" fillId="0" borderId="14" xfId="143" applyFont="1" applyBorder="1" applyAlignment="1">
      <alignment horizontal="distributed" vertical="center"/>
    </xf>
    <xf numFmtId="0" fontId="59" fillId="8" borderId="26" xfId="143" applyFont="1" applyFill="1" applyBorder="1" applyAlignment="1">
      <alignment horizontal="distributed" vertical="center" justifyLastLine="1"/>
    </xf>
    <xf numFmtId="0" fontId="59" fillId="8" borderId="24" xfId="143" applyFont="1" applyFill="1" applyBorder="1" applyAlignment="1">
      <alignment horizontal="distributed" vertical="center" justifyLastLine="1"/>
    </xf>
    <xf numFmtId="189" fontId="32" fillId="0" borderId="12" xfId="135" applyNumberFormat="1" applyFont="1" applyBorder="1" applyAlignment="1">
      <alignment horizontal="right" vertical="center" shrinkToFit="1"/>
    </xf>
    <xf numFmtId="189" fontId="32" fillId="0" borderId="0" xfId="135" applyNumberFormat="1" applyFont="1" applyAlignment="1">
      <alignment horizontal="right" vertical="center" shrinkToFit="1"/>
    </xf>
    <xf numFmtId="189" fontId="32" fillId="0" borderId="14" xfId="0" applyNumberFormat="1" applyFont="1" applyBorder="1" applyAlignment="1">
      <alignment horizontal="right" vertical="center" shrinkToFit="1"/>
    </xf>
    <xf numFmtId="0" fontId="59" fillId="8" borderId="55" xfId="143" applyFont="1" applyFill="1" applyBorder="1" applyAlignment="1">
      <alignment horizontal="distributed" vertical="center" justifyLastLine="1"/>
    </xf>
    <xf numFmtId="189" fontId="32" fillId="0" borderId="0" xfId="0" applyNumberFormat="1" applyFont="1" applyAlignment="1">
      <alignment vertical="center" shrinkToFit="1"/>
    </xf>
    <xf numFmtId="189" fontId="32" fillId="0" borderId="12" xfId="135" quotePrefix="1" applyNumberFormat="1" applyFont="1" applyBorder="1" applyAlignment="1">
      <alignment horizontal="right" vertical="center" shrinkToFit="1"/>
    </xf>
    <xf numFmtId="189" fontId="32" fillId="0" borderId="50" xfId="135" applyNumberFormat="1" applyFont="1" applyBorder="1" applyAlignment="1">
      <alignment horizontal="right" vertical="center" shrinkToFit="1"/>
    </xf>
    <xf numFmtId="0" fontId="59" fillId="0" borderId="0" xfId="143" quotePrefix="1" applyFont="1" applyAlignment="1">
      <alignment horizontal="left" vertical="center"/>
    </xf>
    <xf numFmtId="0" fontId="59" fillId="0" borderId="14" xfId="143" quotePrefix="1" applyFont="1" applyBorder="1" applyAlignment="1">
      <alignment horizontal="left" vertical="center"/>
    </xf>
    <xf numFmtId="0" fontId="28" fillId="0" borderId="0" xfId="143" applyFont="1" applyAlignment="1">
      <alignment horizontal="left"/>
    </xf>
    <xf numFmtId="0" fontId="35" fillId="0" borderId="30" xfId="143" applyFont="1" applyBorder="1" applyAlignment="1">
      <alignment horizontal="left"/>
    </xf>
    <xf numFmtId="0" fontId="59" fillId="8" borderId="56" xfId="143" applyFont="1" applyFill="1" applyBorder="1" applyAlignment="1">
      <alignment horizontal="distributed" vertical="center" justifyLastLine="1"/>
    </xf>
    <xf numFmtId="0" fontId="59" fillId="8" borderId="17" xfId="143" applyFont="1" applyFill="1" applyBorder="1" applyAlignment="1">
      <alignment horizontal="distributed" vertical="center" justifyLastLine="1"/>
    </xf>
    <xf numFmtId="0" fontId="59" fillId="8" borderId="19" xfId="143" applyFont="1" applyFill="1" applyBorder="1" applyAlignment="1">
      <alignment horizontal="distributed" vertical="center" justifyLastLine="1"/>
    </xf>
    <xf numFmtId="0" fontId="59" fillId="8" borderId="23" xfId="143" applyFont="1" applyFill="1" applyBorder="1" applyAlignment="1">
      <alignment horizontal="distributed" vertical="center" justifyLastLine="1"/>
    </xf>
    <xf numFmtId="0" fontId="59" fillId="8" borderId="27" xfId="143" applyFont="1" applyFill="1" applyBorder="1" applyAlignment="1">
      <alignment horizontal="distributed" vertical="center" justifyLastLine="1"/>
    </xf>
    <xf numFmtId="189" fontId="32" fillId="0" borderId="12" xfId="0" quotePrefix="1" applyNumberFormat="1" applyFont="1" applyBorder="1" applyAlignment="1">
      <alignment horizontal="right" vertical="center" shrinkToFit="1"/>
    </xf>
    <xf numFmtId="0" fontId="35" fillId="0" borderId="30" xfId="130" applyFont="1" applyBorder="1"/>
    <xf numFmtId="0" fontId="1" fillId="0" borderId="30" xfId="0" applyFont="1" applyBorder="1"/>
    <xf numFmtId="0" fontId="59" fillId="8" borderId="28" xfId="130" applyFont="1" applyFill="1" applyBorder="1" applyAlignment="1">
      <alignment horizontal="center" vertical="center"/>
    </xf>
    <xf numFmtId="0" fontId="59" fillId="8" borderId="12" xfId="130" applyFont="1" applyFill="1" applyBorder="1" applyAlignment="1">
      <alignment horizontal="center" vertical="center"/>
    </xf>
    <xf numFmtId="0" fontId="59" fillId="8" borderId="10" xfId="130" applyFont="1" applyFill="1" applyBorder="1" applyAlignment="1">
      <alignment horizontal="center" vertical="center"/>
    </xf>
    <xf numFmtId="0" fontId="59" fillId="8" borderId="21" xfId="130" applyFont="1" applyFill="1" applyBorder="1" applyAlignment="1">
      <alignment horizontal="center" vertical="center" wrapText="1" justifyLastLine="1"/>
    </xf>
    <xf numFmtId="0" fontId="59" fillId="8" borderId="11" xfId="130" applyFont="1" applyFill="1" applyBorder="1" applyAlignment="1">
      <alignment horizontal="center" vertical="center" wrapText="1" justifyLastLine="1"/>
    </xf>
    <xf numFmtId="0" fontId="61" fillId="0" borderId="0" xfId="130" applyFont="1" applyAlignment="1">
      <alignment horizontal="left" vertical="center"/>
    </xf>
    <xf numFmtId="0" fontId="59" fillId="8" borderId="52" xfId="130" applyFont="1" applyFill="1" applyBorder="1" applyAlignment="1">
      <alignment horizontal="center" vertical="center"/>
    </xf>
    <xf numFmtId="0" fontId="59" fillId="8" borderId="37" xfId="130" applyFont="1" applyFill="1" applyBorder="1" applyAlignment="1">
      <alignment horizontal="center" vertical="center"/>
    </xf>
    <xf numFmtId="0" fontId="59" fillId="8" borderId="26" xfId="130" applyFont="1" applyFill="1" applyBorder="1" applyAlignment="1">
      <alignment horizontal="center" vertical="center"/>
    </xf>
    <xf numFmtId="0" fontId="59" fillId="8" borderId="24" xfId="130" applyFont="1" applyFill="1" applyBorder="1" applyAlignment="1">
      <alignment horizontal="center" vertical="center"/>
    </xf>
    <xf numFmtId="0" fontId="1" fillId="8" borderId="24" xfId="0" applyFont="1" applyFill="1" applyBorder="1" applyAlignment="1">
      <alignment horizontal="center" vertical="center"/>
    </xf>
    <xf numFmtId="0" fontId="1" fillId="8" borderId="29" xfId="0" applyFont="1" applyFill="1" applyBorder="1" applyAlignment="1">
      <alignment horizontal="center" vertical="center"/>
    </xf>
    <xf numFmtId="0" fontId="57" fillId="8" borderId="28" xfId="130" applyFont="1" applyFill="1" applyBorder="1" applyAlignment="1">
      <alignment horizontal="center" vertical="center" textRotation="255"/>
    </xf>
    <xf numFmtId="0" fontId="57" fillId="8" borderId="12" xfId="130" applyFont="1" applyFill="1" applyBorder="1" applyAlignment="1">
      <alignment horizontal="center" vertical="center" textRotation="255"/>
    </xf>
    <xf numFmtId="0" fontId="57" fillId="8" borderId="10" xfId="130" applyFont="1" applyFill="1" applyBorder="1" applyAlignment="1">
      <alignment horizontal="center" vertical="center" textRotation="255"/>
    </xf>
    <xf numFmtId="0" fontId="59" fillId="8" borderId="21" xfId="130" applyFont="1" applyFill="1" applyBorder="1" applyAlignment="1">
      <alignment horizontal="center" vertical="center" justifyLastLine="1"/>
    </xf>
    <xf numFmtId="0" fontId="59" fillId="8" borderId="11" xfId="130" applyFont="1" applyFill="1" applyBorder="1" applyAlignment="1">
      <alignment horizontal="center" vertical="center" justifyLastLine="1"/>
    </xf>
    <xf numFmtId="0" fontId="101" fillId="8" borderId="21" xfId="130" applyFont="1" applyFill="1" applyBorder="1" applyAlignment="1">
      <alignment horizontal="center" vertical="center" wrapText="1" justifyLastLine="1"/>
    </xf>
    <xf numFmtId="0" fontId="101" fillId="8" borderId="11" xfId="130" applyFont="1" applyFill="1" applyBorder="1" applyAlignment="1">
      <alignment horizontal="center" vertical="center" wrapText="1" justifyLastLine="1"/>
    </xf>
    <xf numFmtId="0" fontId="61" fillId="0" borderId="23" xfId="143" quotePrefix="1" applyFont="1" applyBorder="1" applyAlignment="1">
      <alignment horizontal="left" vertical="center"/>
    </xf>
    <xf numFmtId="0" fontId="61" fillId="0" borderId="27" xfId="143" quotePrefix="1" applyFont="1" applyBorder="1" applyAlignment="1">
      <alignment horizontal="left" vertical="center"/>
    </xf>
    <xf numFmtId="189" fontId="32" fillId="0" borderId="10" xfId="135" applyNumberFormat="1" applyFont="1" applyBorder="1" applyAlignment="1">
      <alignment horizontal="right" vertical="center"/>
    </xf>
    <xf numFmtId="189" fontId="32" fillId="0" borderId="27" xfId="135" applyNumberFormat="1" applyFont="1" applyBorder="1" applyAlignment="1">
      <alignment horizontal="right" vertical="center"/>
    </xf>
    <xf numFmtId="189" fontId="32" fillId="0" borderId="14" xfId="135" applyNumberFormat="1" applyFont="1" applyBorder="1" applyAlignment="1">
      <alignment horizontal="right" vertical="center" shrinkToFit="1"/>
    </xf>
    <xf numFmtId="0" fontId="57" fillId="8" borderId="21" xfId="140" applyFont="1" applyFill="1" applyBorder="1" applyAlignment="1">
      <alignment horizontal="center" vertical="center" wrapText="1" justifyLastLine="1"/>
    </xf>
    <xf numFmtId="0" fontId="57" fillId="8" borderId="11" xfId="140" applyFont="1" applyFill="1" applyBorder="1" applyAlignment="1">
      <alignment horizontal="center" vertical="center" wrapText="1" justifyLastLine="1"/>
    </xf>
    <xf numFmtId="0" fontId="57" fillId="8" borderId="21" xfId="140" applyFont="1" applyFill="1" applyBorder="1" applyAlignment="1">
      <alignment horizontal="center" vertical="center" justifyLastLine="1"/>
    </xf>
    <xf numFmtId="0" fontId="57" fillId="8" borderId="11" xfId="140" applyFont="1" applyFill="1" applyBorder="1" applyAlignment="1">
      <alignment horizontal="center" vertical="center" justifyLastLine="1"/>
    </xf>
    <xf numFmtId="0" fontId="57" fillId="8" borderId="52" xfId="134" applyFont="1" applyFill="1" applyBorder="1" applyAlignment="1">
      <alignment horizontal="distributed" vertical="center" justifyLastLine="1"/>
    </xf>
    <xf numFmtId="0" fontId="57" fillId="8" borderId="45" xfId="134" applyFont="1" applyFill="1" applyBorder="1" applyAlignment="1">
      <alignment horizontal="distributed" vertical="center" justifyLastLine="1"/>
    </xf>
    <xf numFmtId="0" fontId="57" fillId="8" borderId="17" xfId="140" applyFont="1" applyFill="1" applyBorder="1" applyAlignment="1">
      <alignment horizontal="distributed" vertical="center"/>
    </xf>
    <xf numFmtId="0" fontId="1" fillId="8" borderId="0" xfId="0" applyFont="1" applyFill="1" applyAlignment="1">
      <alignment horizontal="distributed" vertical="center"/>
    </xf>
    <xf numFmtId="0" fontId="59" fillId="0" borderId="30" xfId="140" applyFont="1" applyBorder="1" applyAlignment="1">
      <alignment horizontal="right"/>
    </xf>
    <xf numFmtId="0" fontId="59" fillId="0" borderId="0" xfId="140" applyFont="1" applyAlignment="1">
      <alignment horizontal="left" vertical="center"/>
    </xf>
    <xf numFmtId="0" fontId="30" fillId="0" borderId="30" xfId="134" applyFont="1" applyBorder="1" applyAlignment="1">
      <alignment horizontal="left"/>
    </xf>
    <xf numFmtId="0" fontId="57" fillId="8" borderId="37" xfId="134" applyFont="1" applyFill="1" applyBorder="1" applyAlignment="1">
      <alignment horizontal="distributed" vertical="center" justifyLastLine="1"/>
    </xf>
    <xf numFmtId="0" fontId="57" fillId="8" borderId="20" xfId="140" applyFont="1" applyFill="1" applyBorder="1" applyAlignment="1">
      <alignment horizontal="distributed" vertical="center"/>
    </xf>
    <xf numFmtId="0" fontId="57" fillId="8" borderId="12" xfId="140" applyFont="1" applyFill="1" applyBorder="1" applyAlignment="1">
      <alignment horizontal="distributed" vertical="center"/>
    </xf>
    <xf numFmtId="0" fontId="59" fillId="0" borderId="30" xfId="134" applyFont="1" applyBorder="1" applyAlignment="1">
      <alignment horizontal="right"/>
    </xf>
    <xf numFmtId="0" fontId="29" fillId="0" borderId="0" xfId="134" applyFont="1" applyAlignment="1">
      <alignment horizontal="left"/>
    </xf>
    <xf numFmtId="0" fontId="57" fillId="8" borderId="18" xfId="140" applyFont="1" applyFill="1" applyBorder="1" applyAlignment="1">
      <alignment horizontal="distributed" vertical="center"/>
    </xf>
    <xf numFmtId="0" fontId="57" fillId="8" borderId="13" xfId="140" applyFont="1" applyFill="1" applyBorder="1" applyAlignment="1">
      <alignment horizontal="distributed" vertical="center"/>
    </xf>
    <xf numFmtId="0" fontId="57" fillId="8" borderId="20" xfId="0" applyFont="1" applyFill="1" applyBorder="1" applyAlignment="1">
      <alignment horizontal="center" vertical="center"/>
    </xf>
    <xf numFmtId="0" fontId="59" fillId="0" borderId="22" xfId="140" applyFont="1" applyBorder="1" applyAlignment="1">
      <alignment horizontal="left" vertical="center"/>
    </xf>
    <xf numFmtId="0" fontId="61" fillId="0" borderId="0" xfId="0" quotePrefix="1" applyFont="1" applyAlignment="1">
      <alignment vertical="center"/>
    </xf>
    <xf numFmtId="0" fontId="61" fillId="0" borderId="14" xfId="0" quotePrefix="1" applyFont="1" applyBorder="1" applyAlignment="1">
      <alignment vertical="center"/>
    </xf>
    <xf numFmtId="0" fontId="61" fillId="0" borderId="0" xfId="0" quotePrefix="1" applyFont="1" applyAlignment="1">
      <alignment horizontal="left" vertical="center"/>
    </xf>
    <xf numFmtId="0" fontId="61" fillId="0" borderId="14" xfId="0" quotePrefix="1" applyFont="1" applyBorder="1" applyAlignment="1">
      <alignment horizontal="left" vertical="center"/>
    </xf>
    <xf numFmtId="0" fontId="59" fillId="8" borderId="52" xfId="133" applyFont="1" applyFill="1" applyBorder="1" applyAlignment="1">
      <alignment horizontal="distributed" vertical="center" justifyLastLine="1"/>
    </xf>
    <xf numFmtId="0" fontId="59" fillId="8" borderId="37" xfId="133" applyFont="1" applyFill="1" applyBorder="1" applyAlignment="1">
      <alignment horizontal="distributed" vertical="center" justifyLastLine="1"/>
    </xf>
    <xf numFmtId="0" fontId="59" fillId="8" borderId="45" xfId="133" applyFont="1" applyFill="1" applyBorder="1" applyAlignment="1">
      <alignment horizontal="distributed" vertical="center" justifyLastLine="1"/>
    </xf>
    <xf numFmtId="0" fontId="57" fillId="0" borderId="22" xfId="135" applyFont="1" applyBorder="1" applyAlignment="1">
      <alignment horizontal="left" vertical="center"/>
    </xf>
    <xf numFmtId="0" fontId="61" fillId="0" borderId="23" xfId="0" quotePrefix="1" applyFont="1" applyBorder="1" applyAlignment="1">
      <alignment horizontal="center" vertical="center"/>
    </xf>
    <xf numFmtId="0" fontId="61" fillId="0" borderId="27" xfId="0" quotePrefix="1" applyFont="1" applyBorder="1" applyAlignment="1">
      <alignment horizontal="center" vertical="center"/>
    </xf>
    <xf numFmtId="0" fontId="27" fillId="0" borderId="0" xfId="133" applyFont="1" applyAlignment="1">
      <alignment horizontal="center" vertical="center"/>
    </xf>
    <xf numFmtId="0" fontId="59" fillId="8" borderId="17" xfId="133" applyFont="1" applyFill="1" applyBorder="1" applyAlignment="1">
      <alignment horizontal="distributed" vertical="center"/>
    </xf>
    <xf numFmtId="0" fontId="59" fillId="8" borderId="19" xfId="133" applyFont="1" applyFill="1" applyBorder="1" applyAlignment="1">
      <alignment horizontal="distributed" vertical="center"/>
    </xf>
    <xf numFmtId="0" fontId="59" fillId="8" borderId="23" xfId="133" applyFont="1" applyFill="1" applyBorder="1" applyAlignment="1">
      <alignment horizontal="distributed" vertical="center"/>
    </xf>
    <xf numFmtId="0" fontId="59" fillId="8" borderId="27" xfId="133" applyFont="1" applyFill="1" applyBorder="1" applyAlignment="1">
      <alignment horizontal="distributed" vertical="center"/>
    </xf>
    <xf numFmtId="0" fontId="59" fillId="8" borderId="52" xfId="134" applyFont="1" applyFill="1" applyBorder="1" applyAlignment="1">
      <alignment horizontal="distributed" vertical="center" justifyLastLine="1"/>
    </xf>
    <xf numFmtId="0" fontId="59" fillId="8" borderId="37" xfId="134" applyFont="1" applyFill="1" applyBorder="1" applyAlignment="1">
      <alignment horizontal="distributed" vertical="center" justifyLastLine="1"/>
    </xf>
    <xf numFmtId="0" fontId="104" fillId="8" borderId="37" xfId="0" applyFont="1" applyFill="1" applyBorder="1" applyAlignment="1">
      <alignment horizontal="distributed" vertical="center" justifyLastLine="1"/>
    </xf>
    <xf numFmtId="0" fontId="66" fillId="0" borderId="30" xfId="133" applyFont="1" applyBorder="1" applyAlignment="1">
      <alignment horizontal="right"/>
    </xf>
    <xf numFmtId="0" fontId="96" fillId="0" borderId="30" xfId="133" applyFont="1" applyBorder="1" applyAlignment="1">
      <alignment horizontal="left"/>
    </xf>
    <xf numFmtId="0" fontId="59" fillId="8" borderId="45" xfId="134" applyFont="1" applyFill="1" applyBorder="1" applyAlignment="1">
      <alignment horizontal="distributed" vertical="center" justifyLastLine="1"/>
    </xf>
    <xf numFmtId="0" fontId="59" fillId="8" borderId="52" xfId="134" applyFont="1" applyFill="1" applyBorder="1" applyAlignment="1">
      <alignment horizontal="distributed" vertical="center"/>
    </xf>
    <xf numFmtId="0" fontId="59" fillId="8" borderId="37" xfId="134" applyFont="1" applyFill="1" applyBorder="1" applyAlignment="1">
      <alignment horizontal="distributed" vertical="center"/>
    </xf>
    <xf numFmtId="0" fontId="59" fillId="8" borderId="45" xfId="134" applyFont="1" applyFill="1" applyBorder="1" applyAlignment="1">
      <alignment horizontal="distributed" vertical="center"/>
    </xf>
    <xf numFmtId="0" fontId="61" fillId="0" borderId="22" xfId="137" applyFont="1" applyBorder="1" applyAlignment="1">
      <alignment horizontal="left" vertical="center"/>
    </xf>
    <xf numFmtId="0" fontId="59" fillId="8" borderId="28" xfId="137" applyFont="1" applyFill="1" applyBorder="1" applyAlignment="1">
      <alignment horizontal="distributed" vertical="center" justifyLastLine="1"/>
    </xf>
    <xf numFmtId="0" fontId="59" fillId="8" borderId="46" xfId="137" applyFont="1" applyFill="1" applyBorder="1" applyAlignment="1">
      <alignment horizontal="distributed" vertical="center" justifyLastLine="1"/>
    </xf>
    <xf numFmtId="0" fontId="59" fillId="8" borderId="10" xfId="137" applyFont="1" applyFill="1" applyBorder="1" applyAlignment="1">
      <alignment horizontal="distributed" vertical="center" justifyLastLine="1"/>
    </xf>
    <xf numFmtId="0" fontId="59" fillId="8" borderId="47" xfId="137" applyFont="1" applyFill="1" applyBorder="1" applyAlignment="1">
      <alignment horizontal="distributed" vertical="center" justifyLastLine="1"/>
    </xf>
    <xf numFmtId="0" fontId="59" fillId="8" borderId="28" xfId="137" applyFont="1" applyFill="1" applyBorder="1" applyAlignment="1">
      <alignment horizontal="distributed" vertical="center" wrapText="1" justifyLastLine="1"/>
    </xf>
    <xf numFmtId="0" fontId="59" fillId="8" borderId="22" xfId="137" applyFont="1" applyFill="1" applyBorder="1" applyAlignment="1">
      <alignment horizontal="distributed" vertical="center" wrapText="1" justifyLastLine="1"/>
    </xf>
    <xf numFmtId="0" fontId="59" fillId="8" borderId="31" xfId="137" applyFont="1" applyFill="1" applyBorder="1" applyAlignment="1">
      <alignment horizontal="distributed" vertical="center" wrapText="1" justifyLastLine="1"/>
    </xf>
    <xf numFmtId="0" fontId="59" fillId="8" borderId="31" xfId="137" applyFont="1" applyFill="1" applyBorder="1" applyAlignment="1">
      <alignment horizontal="distributed" vertical="center" justifyLastLine="1"/>
    </xf>
    <xf numFmtId="0" fontId="59" fillId="8" borderId="27" xfId="137" applyFont="1" applyFill="1" applyBorder="1" applyAlignment="1">
      <alignment horizontal="distributed" vertical="center" justifyLastLine="1"/>
    </xf>
    <xf numFmtId="0" fontId="59" fillId="8" borderId="25" xfId="137" applyFont="1" applyFill="1" applyBorder="1" applyAlignment="1">
      <alignment horizontal="distributed" vertical="center" justifyLastLine="1"/>
    </xf>
    <xf numFmtId="189" fontId="56" fillId="0" borderId="12" xfId="137" applyNumberFormat="1" applyFont="1" applyBorder="1" applyAlignment="1">
      <alignment horizontal="right" vertical="center"/>
    </xf>
    <xf numFmtId="189" fontId="56" fillId="0" borderId="14" xfId="137" applyNumberFormat="1" applyFont="1" applyBorder="1" applyAlignment="1">
      <alignment horizontal="right" vertical="center"/>
    </xf>
    <xf numFmtId="0" fontId="61" fillId="0" borderId="0" xfId="137" applyFont="1" applyAlignment="1">
      <alignment horizontal="left" vertical="center"/>
    </xf>
    <xf numFmtId="0" fontId="57" fillId="8" borderId="21" xfId="136" applyFont="1" applyFill="1" applyBorder="1" applyAlignment="1">
      <alignment horizontal="center" vertical="center"/>
    </xf>
    <xf numFmtId="0" fontId="57" fillId="8" borderId="13" xfId="136" applyFont="1" applyFill="1" applyBorder="1" applyAlignment="1">
      <alignment horizontal="center" vertical="center"/>
    </xf>
    <xf numFmtId="0" fontId="106" fillId="8" borderId="11" xfId="0" applyFont="1" applyFill="1" applyBorder="1" applyAlignment="1">
      <alignment horizontal="center" vertical="center"/>
    </xf>
    <xf numFmtId="0" fontId="95" fillId="0" borderId="30" xfId="136" applyFont="1" applyBorder="1" applyAlignment="1">
      <alignment horizontal="left"/>
    </xf>
    <xf numFmtId="0" fontId="57" fillId="8" borderId="32" xfId="136" applyFont="1" applyFill="1" applyBorder="1" applyAlignment="1">
      <alignment horizontal="center" vertical="center"/>
    </xf>
    <xf numFmtId="0" fontId="57" fillId="8" borderId="15" xfId="136" applyFont="1" applyFill="1" applyBorder="1" applyAlignment="1">
      <alignment horizontal="center" vertical="center"/>
    </xf>
    <xf numFmtId="0" fontId="106" fillId="8" borderId="33" xfId="0" applyFont="1" applyFill="1" applyBorder="1" applyAlignment="1">
      <alignment horizontal="center" vertical="center"/>
    </xf>
    <xf numFmtId="0" fontId="59" fillId="8" borderId="20" xfId="136" applyFont="1" applyFill="1" applyBorder="1" applyAlignment="1">
      <alignment horizontal="distributed" vertical="center" justifyLastLine="1"/>
    </xf>
    <xf numFmtId="0" fontId="59" fillId="8" borderId="19" xfId="136" applyFont="1" applyFill="1" applyBorder="1" applyAlignment="1">
      <alignment horizontal="distributed" vertical="center" justifyLastLine="1"/>
    </xf>
    <xf numFmtId="0" fontId="59" fillId="8" borderId="12" xfId="136" applyFont="1" applyFill="1" applyBorder="1" applyAlignment="1">
      <alignment horizontal="distributed" vertical="center" justifyLastLine="1"/>
    </xf>
    <xf numFmtId="0" fontId="59" fillId="8" borderId="14" xfId="136" applyFont="1" applyFill="1" applyBorder="1" applyAlignment="1">
      <alignment horizontal="distributed" vertical="center" justifyLastLine="1"/>
    </xf>
    <xf numFmtId="0" fontId="59" fillId="8" borderId="10" xfId="136" applyFont="1" applyFill="1" applyBorder="1" applyAlignment="1">
      <alignment horizontal="distributed" vertical="center" justifyLastLine="1"/>
    </xf>
    <xf numFmtId="0" fontId="59" fillId="8" borderId="27" xfId="136" applyFont="1" applyFill="1" applyBorder="1" applyAlignment="1">
      <alignment horizontal="distributed" vertical="center" justifyLastLine="1"/>
    </xf>
    <xf numFmtId="0" fontId="59" fillId="8" borderId="48" xfId="136" applyFont="1" applyFill="1" applyBorder="1" applyAlignment="1">
      <alignment horizontal="distributed" vertical="center" justifyLastLine="1"/>
    </xf>
    <xf numFmtId="0" fontId="59" fillId="8" borderId="50" xfId="136" applyFont="1" applyFill="1" applyBorder="1" applyAlignment="1">
      <alignment horizontal="distributed" vertical="center" justifyLastLine="1"/>
    </xf>
    <xf numFmtId="0" fontId="59" fillId="8" borderId="47" xfId="136" applyFont="1" applyFill="1" applyBorder="1" applyAlignment="1">
      <alignment horizontal="distributed" vertical="center" justifyLastLine="1"/>
    </xf>
    <xf numFmtId="0" fontId="59" fillId="8" borderId="54" xfId="136" applyFont="1" applyFill="1" applyBorder="1" applyAlignment="1">
      <alignment horizontal="distributed" vertical="center" justifyLastLine="1"/>
    </xf>
    <xf numFmtId="0" fontId="59" fillId="8" borderId="37" xfId="136" applyFont="1" applyFill="1" applyBorder="1" applyAlignment="1">
      <alignment horizontal="distributed" vertical="center" justifyLastLine="1"/>
    </xf>
    <xf numFmtId="0" fontId="59" fillId="8" borderId="18" xfId="136" applyFont="1" applyFill="1" applyBorder="1" applyAlignment="1">
      <alignment horizontal="distributed" vertical="center" justifyLastLine="1"/>
    </xf>
    <xf numFmtId="0" fontId="59" fillId="8" borderId="13" xfId="136" applyFont="1" applyFill="1" applyBorder="1" applyAlignment="1">
      <alignment horizontal="distributed" vertical="center" justifyLastLine="1"/>
    </xf>
    <xf numFmtId="0" fontId="65" fillId="8" borderId="13" xfId="0" applyFont="1" applyFill="1" applyBorder="1" applyAlignment="1">
      <alignment horizontal="distributed" vertical="center" justifyLastLine="1"/>
    </xf>
    <xf numFmtId="0" fontId="65" fillId="8" borderId="11" xfId="0" applyFont="1" applyFill="1" applyBorder="1" applyAlignment="1">
      <alignment horizontal="distributed" vertical="center" justifyLastLine="1"/>
    </xf>
    <xf numFmtId="0" fontId="62" fillId="0" borderId="30" xfId="140" applyFont="1" applyBorder="1" applyAlignment="1">
      <alignment horizontal="right"/>
    </xf>
    <xf numFmtId="0" fontId="59" fillId="8" borderId="57" xfId="137" applyFont="1" applyFill="1" applyBorder="1" applyAlignment="1">
      <alignment horizontal="distributed" vertical="center" justifyLastLine="1"/>
    </xf>
    <xf numFmtId="0" fontId="59" fillId="8" borderId="17" xfId="137" applyFont="1" applyFill="1" applyBorder="1" applyAlignment="1">
      <alignment horizontal="distributed" vertical="center" justifyLastLine="1"/>
    </xf>
    <xf numFmtId="0" fontId="59" fillId="8" borderId="16" xfId="137" applyFont="1" applyFill="1" applyBorder="1" applyAlignment="1">
      <alignment horizontal="distributed" vertical="center" justifyLastLine="1"/>
    </xf>
    <xf numFmtId="0" fontId="59" fillId="8" borderId="0" xfId="137" applyFont="1" applyFill="1" applyAlignment="1">
      <alignment horizontal="distributed" vertical="center" justifyLastLine="1"/>
    </xf>
    <xf numFmtId="0" fontId="59" fillId="8" borderId="36" xfId="137" applyFont="1" applyFill="1" applyBorder="1" applyAlignment="1">
      <alignment horizontal="distributed" vertical="center" justifyLastLine="1"/>
    </xf>
    <xf numFmtId="0" fontId="59" fillId="8" borderId="23" xfId="137" applyFont="1" applyFill="1" applyBorder="1" applyAlignment="1">
      <alignment horizontal="distributed" vertical="center" justifyLastLine="1"/>
    </xf>
    <xf numFmtId="0" fontId="59" fillId="8" borderId="22" xfId="137" applyFont="1" applyFill="1" applyBorder="1" applyAlignment="1">
      <alignment horizontal="distributed" vertical="center" justifyLastLine="1"/>
    </xf>
    <xf numFmtId="0" fontId="95" fillId="0" borderId="30" xfId="137" applyFont="1" applyBorder="1"/>
    <xf numFmtId="0" fontId="105" fillId="0" borderId="30" xfId="0" applyFont="1" applyBorder="1"/>
    <xf numFmtId="0" fontId="59" fillId="8" borderId="20" xfId="137" applyFont="1" applyFill="1" applyBorder="1" applyAlignment="1">
      <alignment horizontal="distributed" vertical="center" wrapText="1" justifyLastLine="1"/>
    </xf>
    <xf numFmtId="0" fontId="59" fillId="8" borderId="12" xfId="137" applyFont="1" applyFill="1" applyBorder="1" applyAlignment="1">
      <alignment horizontal="distributed" vertical="center" wrapText="1" justifyLastLine="1"/>
    </xf>
    <xf numFmtId="0" fontId="59" fillId="8" borderId="10" xfId="137" applyFont="1" applyFill="1" applyBorder="1" applyAlignment="1">
      <alignment horizontal="distributed" vertical="center" wrapText="1" justifyLastLine="1"/>
    </xf>
    <xf numFmtId="0" fontId="59" fillId="0" borderId="0" xfId="140" applyFont="1" applyAlignment="1">
      <alignment horizontal="right"/>
    </xf>
  </cellXfs>
  <cellStyles count="190">
    <cellStyle name="20% - アクセント 1" xfId="1" builtinId="30" customBuiltin="1"/>
    <cellStyle name="20% - アクセント 1 2" xfId="2" xr:uid="{00000000-0005-0000-0000-000001000000}"/>
    <cellStyle name="20% - アクセント 1 3" xfId="3" xr:uid="{00000000-0005-0000-0000-000002000000}"/>
    <cellStyle name="20% - アクセント 1 4" xfId="149" xr:uid="{853816A3-94BC-42C1-9483-B447B4E2813A}"/>
    <cellStyle name="20% - アクセント 2" xfId="4" builtinId="34" customBuiltin="1"/>
    <cellStyle name="20% - アクセント 2 2" xfId="5" xr:uid="{00000000-0005-0000-0000-000004000000}"/>
    <cellStyle name="20% - アクセント 2 3" xfId="6" xr:uid="{00000000-0005-0000-0000-000005000000}"/>
    <cellStyle name="20% - アクセント 2 4" xfId="150" xr:uid="{AE2E6768-3340-4F0E-961C-9B36CF127BE6}"/>
    <cellStyle name="20% - アクセント 3" xfId="7" builtinId="38" customBuiltin="1"/>
    <cellStyle name="20% - アクセント 3 2" xfId="8" xr:uid="{00000000-0005-0000-0000-000007000000}"/>
    <cellStyle name="20% - アクセント 3 3" xfId="9" xr:uid="{00000000-0005-0000-0000-000008000000}"/>
    <cellStyle name="20% - アクセント 3 4" xfId="151" xr:uid="{4BE05E70-CAC0-4297-9A6D-318E64BFD5B5}"/>
    <cellStyle name="20% - アクセント 4" xfId="10" builtinId="42" customBuiltin="1"/>
    <cellStyle name="20% - アクセント 4 2" xfId="11" xr:uid="{00000000-0005-0000-0000-00000A000000}"/>
    <cellStyle name="20% - アクセント 4 3" xfId="12" xr:uid="{00000000-0005-0000-0000-00000B000000}"/>
    <cellStyle name="20% - アクセント 4 4" xfId="152" xr:uid="{9D9F1449-E97C-4FD2-A116-BFDE911EE849}"/>
    <cellStyle name="20% - アクセント 5" xfId="13" builtinId="46" customBuiltin="1"/>
    <cellStyle name="20% - アクセント 5 2" xfId="14" xr:uid="{00000000-0005-0000-0000-00000D000000}"/>
    <cellStyle name="20% - アクセント 5 3" xfId="15" xr:uid="{00000000-0005-0000-0000-00000E000000}"/>
    <cellStyle name="20% - アクセント 5 4" xfId="153" xr:uid="{4C2DB0D6-86F5-4484-996E-AB2F0A38AFA2}"/>
    <cellStyle name="20% - アクセント 6" xfId="16" builtinId="50" customBuiltin="1"/>
    <cellStyle name="20% - アクセント 6 2" xfId="17" xr:uid="{00000000-0005-0000-0000-000010000000}"/>
    <cellStyle name="20% - アクセント 6 3" xfId="18" xr:uid="{00000000-0005-0000-0000-000011000000}"/>
    <cellStyle name="20% - アクセント 6 4" xfId="154" xr:uid="{93CBC821-A9E0-4701-88F4-DC536556B646}"/>
    <cellStyle name="40% - アクセント 1" xfId="19" builtinId="31" customBuiltin="1"/>
    <cellStyle name="40% - アクセント 1 2" xfId="20" xr:uid="{00000000-0005-0000-0000-000013000000}"/>
    <cellStyle name="40% - アクセント 1 3" xfId="21" xr:uid="{00000000-0005-0000-0000-000014000000}"/>
    <cellStyle name="40% - アクセント 1 4" xfId="155" xr:uid="{6DC75E58-D81D-486B-B9A0-C90EA79F7214}"/>
    <cellStyle name="40% - アクセント 2" xfId="22" builtinId="35" customBuiltin="1"/>
    <cellStyle name="40% - アクセント 2 2" xfId="23" xr:uid="{00000000-0005-0000-0000-000016000000}"/>
    <cellStyle name="40% - アクセント 2 3" xfId="24" xr:uid="{00000000-0005-0000-0000-000017000000}"/>
    <cellStyle name="40% - アクセント 2 4" xfId="156" xr:uid="{15F51588-E2C3-495E-A5F2-5C1D83F6C868}"/>
    <cellStyle name="40% - アクセント 3" xfId="25" builtinId="39" customBuiltin="1"/>
    <cellStyle name="40% - アクセント 3 2" xfId="26" xr:uid="{00000000-0005-0000-0000-000019000000}"/>
    <cellStyle name="40% - アクセント 3 3" xfId="27" xr:uid="{00000000-0005-0000-0000-00001A000000}"/>
    <cellStyle name="40% - アクセント 3 4" xfId="157" xr:uid="{7AE05854-AEA0-43A2-995D-28AC0EBB0A78}"/>
    <cellStyle name="40% - アクセント 4" xfId="28" builtinId="43" customBuiltin="1"/>
    <cellStyle name="40% - アクセント 4 2" xfId="29" xr:uid="{00000000-0005-0000-0000-00001C000000}"/>
    <cellStyle name="40% - アクセント 4 3" xfId="30" xr:uid="{00000000-0005-0000-0000-00001D000000}"/>
    <cellStyle name="40% - アクセント 4 4" xfId="158" xr:uid="{3E471F2D-94D2-4EA0-BC54-CAB1558F11F0}"/>
    <cellStyle name="40% - アクセント 5" xfId="31" builtinId="47" customBuiltin="1"/>
    <cellStyle name="40% - アクセント 5 2" xfId="32" xr:uid="{00000000-0005-0000-0000-00001F000000}"/>
    <cellStyle name="40% - アクセント 5 3" xfId="33" xr:uid="{00000000-0005-0000-0000-000020000000}"/>
    <cellStyle name="40% - アクセント 5 4" xfId="159" xr:uid="{7CE5B1DD-627B-4809-83DB-720B0BCF7E4B}"/>
    <cellStyle name="40% - アクセント 6" xfId="34" builtinId="51" customBuiltin="1"/>
    <cellStyle name="40% - アクセント 6 2" xfId="35" xr:uid="{00000000-0005-0000-0000-000022000000}"/>
    <cellStyle name="40% - アクセント 6 3" xfId="36" xr:uid="{00000000-0005-0000-0000-000023000000}"/>
    <cellStyle name="40% - アクセント 6 4" xfId="160" xr:uid="{432B36C0-DF5D-4CF3-97C0-73F92E79B2F0}"/>
    <cellStyle name="60% - アクセント 1" xfId="37" builtinId="32" customBuiltin="1"/>
    <cellStyle name="60% - アクセント 1 2" xfId="38" xr:uid="{00000000-0005-0000-0000-000025000000}"/>
    <cellStyle name="60% - アクセント 1 3" xfId="39" xr:uid="{00000000-0005-0000-0000-000026000000}"/>
    <cellStyle name="60% - アクセント 1 4" xfId="161" xr:uid="{AF285DF6-C544-4E3B-8CC5-C4BB07C0FB07}"/>
    <cellStyle name="60% - アクセント 2" xfId="40" builtinId="36" customBuiltin="1"/>
    <cellStyle name="60% - アクセント 2 2" xfId="41" xr:uid="{00000000-0005-0000-0000-000028000000}"/>
    <cellStyle name="60% - アクセント 2 3" xfId="42" xr:uid="{00000000-0005-0000-0000-000029000000}"/>
    <cellStyle name="60% - アクセント 2 4" xfId="162" xr:uid="{01D3D220-B1E6-4253-ADFE-C1C9FE4AD74F}"/>
    <cellStyle name="60% - アクセント 3" xfId="43" builtinId="40" customBuiltin="1"/>
    <cellStyle name="60% - アクセント 3 2" xfId="44" xr:uid="{00000000-0005-0000-0000-00002B000000}"/>
    <cellStyle name="60% - アクセント 3 3" xfId="45" xr:uid="{00000000-0005-0000-0000-00002C000000}"/>
    <cellStyle name="60% - アクセント 3 4" xfId="163" xr:uid="{0C70CFAF-2FEA-45CB-9F36-06927255A385}"/>
    <cellStyle name="60% - アクセント 4" xfId="46" builtinId="44" customBuiltin="1"/>
    <cellStyle name="60% - アクセント 4 2" xfId="47" xr:uid="{00000000-0005-0000-0000-00002E000000}"/>
    <cellStyle name="60% - アクセント 4 3" xfId="48" xr:uid="{00000000-0005-0000-0000-00002F000000}"/>
    <cellStyle name="60% - アクセント 4 4" xfId="164" xr:uid="{C03BE08E-A0EB-4C4C-8914-9D9C4C20B0CF}"/>
    <cellStyle name="60% - アクセント 5" xfId="49" builtinId="48" customBuiltin="1"/>
    <cellStyle name="60% - アクセント 5 2" xfId="50" xr:uid="{00000000-0005-0000-0000-000031000000}"/>
    <cellStyle name="60% - アクセント 5 3" xfId="51" xr:uid="{00000000-0005-0000-0000-000032000000}"/>
    <cellStyle name="60% - アクセント 5 4" xfId="165" xr:uid="{DEFC23E6-DC01-4718-99BE-E27756B0F87A}"/>
    <cellStyle name="60% - アクセント 6" xfId="52" builtinId="52" customBuiltin="1"/>
    <cellStyle name="60% - アクセント 6 2" xfId="53" xr:uid="{00000000-0005-0000-0000-000034000000}"/>
    <cellStyle name="60% - アクセント 6 3" xfId="54" xr:uid="{00000000-0005-0000-0000-000035000000}"/>
    <cellStyle name="60% - アクセント 6 4" xfId="166" xr:uid="{E4D7EFE8-6E13-42E9-9887-CEFA042D5C84}"/>
    <cellStyle name="TableStyleLight1" xfId="147" xr:uid="{13B982FF-9936-4214-BB27-CFFAD8F9C2D4}"/>
    <cellStyle name="アクセント 1" xfId="55" builtinId="29" customBuiltin="1"/>
    <cellStyle name="アクセント 1 2" xfId="56" xr:uid="{00000000-0005-0000-0000-000037000000}"/>
    <cellStyle name="アクセント 1 3" xfId="57" xr:uid="{00000000-0005-0000-0000-000038000000}"/>
    <cellStyle name="アクセント 1 4" xfId="167" xr:uid="{871A973A-12F9-49C0-B403-A204AFBD6A6E}"/>
    <cellStyle name="アクセント 2" xfId="58" builtinId="33" customBuiltin="1"/>
    <cellStyle name="アクセント 2 2" xfId="59" xr:uid="{00000000-0005-0000-0000-00003A000000}"/>
    <cellStyle name="アクセント 2 3" xfId="60" xr:uid="{00000000-0005-0000-0000-00003B000000}"/>
    <cellStyle name="アクセント 2 4" xfId="168" xr:uid="{3B51A4A5-F123-494B-9419-A548A6288A33}"/>
    <cellStyle name="アクセント 3" xfId="61" builtinId="37" customBuiltin="1"/>
    <cellStyle name="アクセント 3 2" xfId="62" xr:uid="{00000000-0005-0000-0000-00003D000000}"/>
    <cellStyle name="アクセント 3 3" xfId="63" xr:uid="{00000000-0005-0000-0000-00003E000000}"/>
    <cellStyle name="アクセント 3 4" xfId="169" xr:uid="{7F5528E4-A211-4B00-BAAD-421EC7912056}"/>
    <cellStyle name="アクセント 4" xfId="64" builtinId="41" customBuiltin="1"/>
    <cellStyle name="アクセント 4 2" xfId="65" xr:uid="{00000000-0005-0000-0000-000040000000}"/>
    <cellStyle name="アクセント 4 3" xfId="66" xr:uid="{00000000-0005-0000-0000-000041000000}"/>
    <cellStyle name="アクセント 4 4" xfId="170" xr:uid="{9E914418-A4AA-4A69-A5FE-5C2CD1E165FA}"/>
    <cellStyle name="アクセント 5" xfId="67" builtinId="45" customBuiltin="1"/>
    <cellStyle name="アクセント 5 2" xfId="68" xr:uid="{00000000-0005-0000-0000-000043000000}"/>
    <cellStyle name="アクセント 5 3" xfId="69" xr:uid="{00000000-0005-0000-0000-000044000000}"/>
    <cellStyle name="アクセント 5 4" xfId="171" xr:uid="{B4162DFD-9FCF-456F-9D90-D9EC09C51B79}"/>
    <cellStyle name="アクセント 6" xfId="70" builtinId="49" customBuiltin="1"/>
    <cellStyle name="アクセント 6 2" xfId="71" xr:uid="{00000000-0005-0000-0000-000046000000}"/>
    <cellStyle name="アクセント 6 3" xfId="72" xr:uid="{00000000-0005-0000-0000-000047000000}"/>
    <cellStyle name="アクセント 6 4" xfId="172" xr:uid="{0F1E4D78-5461-4395-A131-B45FBFA7E9AB}"/>
    <cellStyle name="タイトル" xfId="73" builtinId="15" customBuiltin="1"/>
    <cellStyle name="タイトル 2" xfId="74" xr:uid="{00000000-0005-0000-0000-000049000000}"/>
    <cellStyle name="タイトル 3" xfId="75" xr:uid="{00000000-0005-0000-0000-00004A000000}"/>
    <cellStyle name="タイトル 4" xfId="173" xr:uid="{28A8C6D7-E7D1-43AA-B936-A1FF51EE8917}"/>
    <cellStyle name="チェック セル" xfId="76" builtinId="23" customBuiltin="1"/>
    <cellStyle name="チェック セル 2" xfId="77" xr:uid="{00000000-0005-0000-0000-00004C000000}"/>
    <cellStyle name="チェック セル 3" xfId="78" xr:uid="{00000000-0005-0000-0000-00004D000000}"/>
    <cellStyle name="チェック セル 4" xfId="174" xr:uid="{73BE1F42-10B2-4891-809D-9112469895BD}"/>
    <cellStyle name="どちらでもない" xfId="79" builtinId="28" customBuiltin="1"/>
    <cellStyle name="どちらでもない 2" xfId="80" xr:uid="{00000000-0005-0000-0000-00004F000000}"/>
    <cellStyle name="どちらでもない 3" xfId="81" xr:uid="{00000000-0005-0000-0000-000050000000}"/>
    <cellStyle name="どちらでもない 4" xfId="175" xr:uid="{5049CAA6-7701-42F7-B2A7-0E1EEEC98871}"/>
    <cellStyle name="メモ" xfId="82" builtinId="10" customBuiltin="1"/>
    <cellStyle name="メモ 2" xfId="83" xr:uid="{00000000-0005-0000-0000-000052000000}"/>
    <cellStyle name="メモ 3" xfId="84" xr:uid="{00000000-0005-0000-0000-000053000000}"/>
    <cellStyle name="メモ 4" xfId="176" xr:uid="{AB09327B-918B-48E7-8F8D-D275DBC94E69}"/>
    <cellStyle name="リンク セル" xfId="85" builtinId="24" customBuiltin="1"/>
    <cellStyle name="リンク セル 2" xfId="86" xr:uid="{00000000-0005-0000-0000-000055000000}"/>
    <cellStyle name="リンク セル 3" xfId="177" xr:uid="{B8AD329B-7B27-4BCA-9406-891EC4B69F43}"/>
    <cellStyle name="悪い" xfId="87" builtinId="27" customBuiltin="1"/>
    <cellStyle name="悪い 2" xfId="88" xr:uid="{00000000-0005-0000-0000-000057000000}"/>
    <cellStyle name="悪い 3" xfId="89" xr:uid="{00000000-0005-0000-0000-000058000000}"/>
    <cellStyle name="悪い 4" xfId="178" xr:uid="{0AF1C81A-FBFE-40A3-9D98-FFBE3C807FFD}"/>
    <cellStyle name="計算" xfId="90" builtinId="22" customBuiltin="1"/>
    <cellStyle name="計算 2" xfId="91" xr:uid="{00000000-0005-0000-0000-00005A000000}"/>
    <cellStyle name="計算 3" xfId="92" xr:uid="{00000000-0005-0000-0000-00005B000000}"/>
    <cellStyle name="計算 4" xfId="179" xr:uid="{9CFFFA39-ED60-4A73-B11C-B040AF3996BE}"/>
    <cellStyle name="警告文" xfId="93" builtinId="11" customBuiltin="1"/>
    <cellStyle name="警告文 2" xfId="94" xr:uid="{00000000-0005-0000-0000-00005D000000}"/>
    <cellStyle name="警告文 3" xfId="95" xr:uid="{00000000-0005-0000-0000-00005E000000}"/>
    <cellStyle name="警告文 4" xfId="180" xr:uid="{DA2C5350-1B55-4B39-AAE4-B4718995C15C}"/>
    <cellStyle name="桁区切り" xfId="96" builtinId="6"/>
    <cellStyle name="桁区切り 2" xfId="97" xr:uid="{00000000-0005-0000-0000-000060000000}"/>
    <cellStyle name="桁区切り 3" xfId="98" xr:uid="{00000000-0005-0000-0000-000061000000}"/>
    <cellStyle name="見出し 1" xfId="99" builtinId="16" customBuiltin="1"/>
    <cellStyle name="見出し 1 2" xfId="100" xr:uid="{00000000-0005-0000-0000-000063000000}"/>
    <cellStyle name="見出し 1 3" xfId="181" xr:uid="{1B9DC571-B5CB-4A8B-9F85-C73D5D9FB57A}"/>
    <cellStyle name="見出し 2" xfId="101" builtinId="17" customBuiltin="1"/>
    <cellStyle name="見出し 2 2" xfId="102" xr:uid="{00000000-0005-0000-0000-000065000000}"/>
    <cellStyle name="見出し 2 3" xfId="103" xr:uid="{00000000-0005-0000-0000-000066000000}"/>
    <cellStyle name="見出し 2 4" xfId="182" xr:uid="{64B8A4BE-58F5-4FDA-84D0-B7834AD897A0}"/>
    <cellStyle name="見出し 3" xfId="104" builtinId="18" customBuiltin="1"/>
    <cellStyle name="見出し 3 2" xfId="105" xr:uid="{00000000-0005-0000-0000-000068000000}"/>
    <cellStyle name="見出し 3 3" xfId="183" xr:uid="{DCF585AB-DFFB-4337-8D2E-BDD5EA8FABC7}"/>
    <cellStyle name="見出し 4" xfId="106" builtinId="19" customBuiltin="1"/>
    <cellStyle name="見出し 4 2" xfId="107" xr:uid="{00000000-0005-0000-0000-00006A000000}"/>
    <cellStyle name="見出し 4 3" xfId="184" xr:uid="{97AB8ACB-5CAE-446D-AEC2-5034AEB6E35B}"/>
    <cellStyle name="集計" xfId="108" builtinId="25" customBuiltin="1"/>
    <cellStyle name="集計 2" xfId="109" xr:uid="{00000000-0005-0000-0000-00006C000000}"/>
    <cellStyle name="集計 3" xfId="110" xr:uid="{00000000-0005-0000-0000-00006D000000}"/>
    <cellStyle name="集計 4" xfId="185" xr:uid="{D2658D2D-D05D-4043-905C-3178B6F89FAF}"/>
    <cellStyle name="出力" xfId="111" builtinId="21" customBuiltin="1"/>
    <cellStyle name="出力 2" xfId="112" xr:uid="{00000000-0005-0000-0000-00006F000000}"/>
    <cellStyle name="出力 3" xfId="113" xr:uid="{00000000-0005-0000-0000-000070000000}"/>
    <cellStyle name="出力 4" xfId="186" xr:uid="{259E02B5-9A63-44BB-A77E-52BDF25C12A3}"/>
    <cellStyle name="説明文" xfId="114" builtinId="53" customBuiltin="1"/>
    <cellStyle name="説明文 2" xfId="115" xr:uid="{00000000-0005-0000-0000-000072000000}"/>
    <cellStyle name="説明文 3" xfId="187" xr:uid="{EF913C0E-A2C6-425E-B3C7-F5550B228B63}"/>
    <cellStyle name="通貨" xfId="116" builtinId="7"/>
    <cellStyle name="入力" xfId="117" builtinId="20" customBuiltin="1"/>
    <cellStyle name="入力 2" xfId="118" xr:uid="{00000000-0005-0000-0000-000075000000}"/>
    <cellStyle name="入力 3" xfId="119" xr:uid="{00000000-0005-0000-0000-000076000000}"/>
    <cellStyle name="入力 4" xfId="188" xr:uid="{AE5D71DE-2D2B-4674-872C-58889855CC5B}"/>
    <cellStyle name="標準" xfId="0" builtinId="0"/>
    <cellStyle name="標準 2" xfId="120" xr:uid="{00000000-0005-0000-0000-000078000000}"/>
    <cellStyle name="標準 3" xfId="121" xr:uid="{00000000-0005-0000-0000-000079000000}"/>
    <cellStyle name="標準 4" xfId="122" xr:uid="{00000000-0005-0000-0000-00007A000000}"/>
    <cellStyle name="標準 5" xfId="123" xr:uid="{00000000-0005-0000-0000-00007B000000}"/>
    <cellStyle name="標準 6" xfId="148" xr:uid="{AF8E3C64-5BD1-4A12-85EA-6CF1FBA2172A}"/>
    <cellStyle name="標準 6 2 2" xfId="124" xr:uid="{00000000-0005-0000-0000-00007C000000}"/>
    <cellStyle name="標準 6 2 36" xfId="125" xr:uid="{00000000-0005-0000-0000-00007D000000}"/>
    <cellStyle name="標準_5月号統計やまがたP12~14" xfId="126" xr:uid="{00000000-0005-0000-0000-00007E000000}"/>
    <cellStyle name="標準_H17 3月分統計やまがた" xfId="127" xr:uid="{00000000-0005-0000-0000-00007F000000}"/>
    <cellStyle name="標準_Sheet1" xfId="128" xr:uid="{00000000-0005-0000-0000-000080000000}"/>
    <cellStyle name="標準_Sheet2" xfId="129" xr:uid="{00000000-0005-0000-0000-000081000000}"/>
    <cellStyle name="標準_卸売物価" xfId="130" xr:uid="{00000000-0005-0000-0000-000082000000}"/>
    <cellStyle name="標準_家計（市）" xfId="131" xr:uid="{00000000-0005-0000-0000-000083000000}"/>
    <cellStyle name="標準_家計（全国）" xfId="132" xr:uid="{00000000-0005-0000-0000-000084000000}"/>
    <cellStyle name="標準_建築１ー１" xfId="133" xr:uid="{00000000-0005-0000-0000-000085000000}"/>
    <cellStyle name="標準_建築２" xfId="134" xr:uid="{00000000-0005-0000-0000-000086000000}"/>
    <cellStyle name="標準_建築２ー２" xfId="135" xr:uid="{00000000-0005-0000-0000-000087000000}"/>
    <cellStyle name="標準_交通事故" xfId="136" xr:uid="{00000000-0005-0000-0000-000088000000}"/>
    <cellStyle name="標準_自動車" xfId="137" xr:uid="{00000000-0005-0000-0000-000089000000}"/>
    <cellStyle name="標準_消費者物価（県）_1" xfId="138" xr:uid="{00000000-0005-0000-0000-00008A000000}"/>
    <cellStyle name="標準_消費者物価（全国）" xfId="139" xr:uid="{00000000-0005-0000-0000-00008B000000}"/>
    <cellStyle name="標準_大型小売店" xfId="140" xr:uid="{00000000-0005-0000-0000-00008C000000}"/>
    <cellStyle name="標準_第１回入稿　H18 9月分統計やまがた" xfId="141" xr:uid="{00000000-0005-0000-0000-00008D000000}"/>
    <cellStyle name="標準_統計表" xfId="142" xr:uid="{00000000-0005-0000-0000-00008E000000}"/>
    <cellStyle name="標準_輸出入" xfId="143" xr:uid="{00000000-0005-0000-0000-00008F000000}"/>
    <cellStyle name="良い" xfId="144" builtinId="26" customBuiltin="1"/>
    <cellStyle name="良い 2" xfId="145" xr:uid="{00000000-0005-0000-0000-000091000000}"/>
    <cellStyle name="良い 3" xfId="146" xr:uid="{00000000-0005-0000-0000-000092000000}"/>
    <cellStyle name="良い 4" xfId="189" xr:uid="{CDC4A1B8-00DD-4C97-887D-476146C73848}"/>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1:V77"/>
  <sheetViews>
    <sheetView tabSelected="1" topLeftCell="A2" zoomScaleNormal="100" zoomScaleSheetLayoutView="120" workbookViewId="0">
      <pane ySplit="7" topLeftCell="A9" activePane="bottomLeft" state="frozen"/>
      <selection activeCell="A2" sqref="A2"/>
      <selection pane="bottomLeft" activeCell="A9" sqref="A9"/>
    </sheetView>
  </sheetViews>
  <sheetFormatPr defaultColWidth="9" defaultRowHeight="10.5"/>
  <cols>
    <col min="1" max="1" width="12.625" style="70" customWidth="1"/>
    <col min="2" max="2" width="10.875" style="70" customWidth="1"/>
    <col min="3" max="4" width="7.125" style="70" customWidth="1"/>
    <col min="5" max="5" width="8.25" style="70" customWidth="1"/>
    <col min="6" max="6" width="7.375" style="70" customWidth="1"/>
    <col min="7" max="7" width="7" style="70" customWidth="1"/>
    <col min="8" max="8" width="7.5" style="70" customWidth="1"/>
    <col min="9" max="9" width="7.125" style="70" customWidth="1"/>
    <col min="10" max="10" width="8.125" style="70" customWidth="1"/>
    <col min="11" max="11" width="9.125" style="70" customWidth="1"/>
    <col min="12" max="12" width="8.5" style="70" customWidth="1"/>
    <col min="13" max="14" width="9" style="70"/>
    <col min="15" max="15" width="9" style="70" customWidth="1"/>
    <col min="16" max="16384" width="9" style="70"/>
  </cols>
  <sheetData>
    <row r="1" spans="1:14" ht="14.25">
      <c r="A1" s="1103" t="s">
        <v>344</v>
      </c>
      <c r="B1" s="1103"/>
    </row>
    <row r="2" spans="1:14" ht="26.25" customHeight="1" thickBot="1">
      <c r="A2" s="347" t="s">
        <v>0</v>
      </c>
      <c r="B2" s="1049"/>
      <c r="C2" s="1050"/>
      <c r="D2" s="1051"/>
      <c r="E2" s="1050"/>
      <c r="F2" s="1052"/>
      <c r="G2" s="1052"/>
      <c r="H2" s="1102"/>
      <c r="I2" s="1102"/>
      <c r="J2" s="1050"/>
      <c r="K2" s="1102"/>
      <c r="L2" s="1102"/>
    </row>
    <row r="3" spans="1:14" ht="14.25" customHeight="1" thickTop="1">
      <c r="A3" s="127" t="s">
        <v>1</v>
      </c>
      <c r="B3" s="128"/>
      <c r="C3" s="129" t="s">
        <v>2</v>
      </c>
      <c r="D3" s="130" t="s">
        <v>3</v>
      </c>
      <c r="E3" s="131" t="s">
        <v>4</v>
      </c>
      <c r="F3" s="1094" t="s">
        <v>301</v>
      </c>
      <c r="G3" s="1095"/>
      <c r="H3" s="1096" t="s">
        <v>372</v>
      </c>
      <c r="I3" s="1097"/>
      <c r="J3" s="129" t="s">
        <v>5</v>
      </c>
      <c r="K3" s="132" t="s">
        <v>6</v>
      </c>
      <c r="L3" s="133"/>
    </row>
    <row r="4" spans="1:14" ht="13.5" customHeight="1">
      <c r="A4" s="134"/>
      <c r="B4" s="40" t="s">
        <v>7</v>
      </c>
      <c r="C4" s="135"/>
      <c r="D4" s="136" t="s">
        <v>8</v>
      </c>
      <c r="E4" s="137" t="s">
        <v>9</v>
      </c>
      <c r="F4" s="1098" t="s">
        <v>10</v>
      </c>
      <c r="G4" s="138" t="s">
        <v>11</v>
      </c>
      <c r="H4" s="1100" t="s">
        <v>365</v>
      </c>
      <c r="I4" s="43" t="s">
        <v>12</v>
      </c>
      <c r="J4" s="137" t="s">
        <v>366</v>
      </c>
      <c r="K4" s="139" t="s">
        <v>323</v>
      </c>
      <c r="L4" s="140"/>
    </row>
    <row r="5" spans="1:14" ht="13.5" customHeight="1">
      <c r="A5" s="134"/>
      <c r="B5" s="141"/>
      <c r="C5" s="137" t="s">
        <v>367</v>
      </c>
      <c r="D5" s="136" t="s">
        <v>13</v>
      </c>
      <c r="E5" s="3" t="s">
        <v>14</v>
      </c>
      <c r="F5" s="1099"/>
      <c r="G5" s="138" t="s">
        <v>15</v>
      </c>
      <c r="H5" s="1101"/>
      <c r="I5" s="44" t="s">
        <v>16</v>
      </c>
      <c r="J5" s="134" t="s">
        <v>184</v>
      </c>
      <c r="K5" s="43" t="s">
        <v>17</v>
      </c>
      <c r="L5" s="142" t="s">
        <v>18</v>
      </c>
    </row>
    <row r="6" spans="1:14" ht="13.5" customHeight="1">
      <c r="A6" s="134"/>
      <c r="B6" s="42" t="s">
        <v>19</v>
      </c>
      <c r="C6" s="1082" t="s">
        <v>181</v>
      </c>
      <c r="D6" s="1083"/>
      <c r="E6" s="1089" t="s">
        <v>368</v>
      </c>
      <c r="F6" s="1090" t="s">
        <v>20</v>
      </c>
      <c r="G6" s="1091"/>
      <c r="H6" s="1059" t="s">
        <v>512</v>
      </c>
      <c r="I6" s="1060"/>
      <c r="J6" s="1084" t="s">
        <v>708</v>
      </c>
      <c r="K6" s="1059" t="s">
        <v>369</v>
      </c>
      <c r="L6" s="1065"/>
    </row>
    <row r="7" spans="1:14" ht="10.5" customHeight="1">
      <c r="A7" s="134"/>
      <c r="B7" s="40" t="s">
        <v>370</v>
      </c>
      <c r="C7" s="1078" t="s">
        <v>512</v>
      </c>
      <c r="D7" s="1079"/>
      <c r="E7" s="1085"/>
      <c r="F7" s="1104" t="s">
        <v>21</v>
      </c>
      <c r="G7" s="1105"/>
      <c r="H7" s="1061"/>
      <c r="I7" s="1062"/>
      <c r="J7" s="1085"/>
      <c r="K7" s="1061"/>
      <c r="L7" s="1066"/>
    </row>
    <row r="8" spans="1:14" ht="10.5" customHeight="1">
      <c r="A8" s="143" t="s">
        <v>22</v>
      </c>
      <c r="B8" s="41" t="s">
        <v>23</v>
      </c>
      <c r="C8" s="1080"/>
      <c r="D8" s="1081"/>
      <c r="E8" s="1086"/>
      <c r="F8" s="39" t="s">
        <v>24</v>
      </c>
      <c r="G8" s="39" t="s">
        <v>25</v>
      </c>
      <c r="H8" s="1063"/>
      <c r="I8" s="1064"/>
      <c r="J8" s="1086"/>
      <c r="K8" s="1063"/>
      <c r="L8" s="1067"/>
    </row>
    <row r="9" spans="1:14" ht="13.5" customHeight="1">
      <c r="A9" s="144"/>
      <c r="B9" s="33"/>
      <c r="C9" s="145"/>
      <c r="D9" s="145"/>
      <c r="E9" s="62"/>
      <c r="F9" s="63"/>
      <c r="G9" s="76"/>
      <c r="H9" s="145"/>
      <c r="I9" s="145"/>
      <c r="J9" s="146"/>
      <c r="K9" s="33"/>
      <c r="L9" s="35"/>
    </row>
    <row r="10" spans="1:14" ht="13.5" customHeight="1">
      <c r="A10" s="59" t="s">
        <v>624</v>
      </c>
      <c r="B10" s="60">
        <v>1040971</v>
      </c>
      <c r="C10" s="61">
        <v>100.1</v>
      </c>
      <c r="D10" s="61">
        <v>107.4</v>
      </c>
      <c r="E10" s="62">
        <v>1.56</v>
      </c>
      <c r="F10" s="63">
        <v>579</v>
      </c>
      <c r="G10" s="64">
        <v>1.9</v>
      </c>
      <c r="H10" s="65">
        <v>117.4</v>
      </c>
      <c r="I10" s="66" t="s">
        <v>502</v>
      </c>
      <c r="J10" s="67">
        <v>102.5</v>
      </c>
      <c r="K10" s="68">
        <v>628688</v>
      </c>
      <c r="L10" s="68">
        <v>404666</v>
      </c>
      <c r="M10" s="69"/>
      <c r="N10" s="69"/>
    </row>
    <row r="11" spans="1:14" ht="13.5" customHeight="1">
      <c r="A11" s="59" t="s">
        <v>561</v>
      </c>
      <c r="B11" s="60">
        <v>1026228</v>
      </c>
      <c r="C11" s="61">
        <v>101</v>
      </c>
      <c r="D11" s="64">
        <v>109.1</v>
      </c>
      <c r="E11" s="71">
        <v>1.43</v>
      </c>
      <c r="F11" s="72">
        <v>574</v>
      </c>
      <c r="G11" s="61">
        <v>1.7</v>
      </c>
      <c r="H11" s="65">
        <v>122</v>
      </c>
      <c r="I11" s="66" t="s">
        <v>502</v>
      </c>
      <c r="J11" s="67">
        <v>106</v>
      </c>
      <c r="K11" s="68">
        <v>664947</v>
      </c>
      <c r="L11" s="68">
        <v>488030</v>
      </c>
      <c r="M11" s="69"/>
      <c r="N11" s="69"/>
    </row>
    <row r="12" spans="1:14" ht="13.5" customHeight="1">
      <c r="A12" s="59" t="s">
        <v>615</v>
      </c>
      <c r="B12" s="73">
        <v>1010776</v>
      </c>
      <c r="C12" s="61">
        <v>101.3</v>
      </c>
      <c r="D12" s="64">
        <v>111.6</v>
      </c>
      <c r="E12" s="71">
        <v>1.33</v>
      </c>
      <c r="F12" s="72">
        <v>566</v>
      </c>
      <c r="G12" s="61">
        <v>1.9</v>
      </c>
      <c r="H12" s="65">
        <v>113.5</v>
      </c>
      <c r="I12" s="66" t="s">
        <v>502</v>
      </c>
      <c r="J12" s="67">
        <v>109.7</v>
      </c>
      <c r="K12" s="68">
        <v>681686</v>
      </c>
      <c r="L12" s="68">
        <v>452245</v>
      </c>
      <c r="M12" s="69"/>
      <c r="N12" s="69"/>
    </row>
    <row r="13" spans="1:14" ht="13.5" customHeight="1">
      <c r="A13" s="74"/>
      <c r="B13" s="75"/>
      <c r="C13" s="76"/>
      <c r="D13" s="76"/>
      <c r="E13" s="71"/>
      <c r="F13" s="72"/>
      <c r="G13" s="77"/>
      <c r="H13" s="76"/>
      <c r="I13" s="76"/>
      <c r="J13" s="78"/>
      <c r="K13" s="68"/>
      <c r="L13" s="68"/>
      <c r="M13" s="79"/>
      <c r="N13" s="79"/>
    </row>
    <row r="14" spans="1:14" ht="13.5" customHeight="1">
      <c r="A14" s="59" t="s">
        <v>765</v>
      </c>
      <c r="B14" s="73">
        <v>1013543</v>
      </c>
      <c r="C14" s="61">
        <v>101.2</v>
      </c>
      <c r="D14" s="61">
        <v>113.3</v>
      </c>
      <c r="E14" s="80">
        <v>1.32</v>
      </c>
      <c r="F14" s="73"/>
      <c r="G14" s="61"/>
      <c r="H14" s="61">
        <v>123.2</v>
      </c>
      <c r="I14" s="64">
        <v>119</v>
      </c>
      <c r="J14" s="61">
        <v>109.5</v>
      </c>
      <c r="K14" s="73">
        <v>701830</v>
      </c>
      <c r="L14" s="73">
        <v>407219</v>
      </c>
    </row>
    <row r="15" spans="1:14" ht="13.5" customHeight="1">
      <c r="A15" s="81" t="s">
        <v>618</v>
      </c>
      <c r="B15" s="73">
        <v>1012728</v>
      </c>
      <c r="C15" s="61">
        <v>101.4</v>
      </c>
      <c r="D15" s="61">
        <v>112.8</v>
      </c>
      <c r="E15" s="80">
        <v>1.35</v>
      </c>
      <c r="F15" s="73"/>
      <c r="G15" s="61"/>
      <c r="H15" s="61">
        <v>104</v>
      </c>
      <c r="I15" s="64">
        <v>109.6</v>
      </c>
      <c r="J15" s="61">
        <v>110.2</v>
      </c>
      <c r="K15" s="73">
        <v>594987</v>
      </c>
      <c r="L15" s="73">
        <v>429326</v>
      </c>
    </row>
    <row r="16" spans="1:14" ht="13.5" customHeight="1">
      <c r="A16" s="81" t="s">
        <v>619</v>
      </c>
      <c r="B16" s="73">
        <v>1011756</v>
      </c>
      <c r="C16" s="61">
        <v>100.9</v>
      </c>
      <c r="D16" s="61">
        <v>112.7</v>
      </c>
      <c r="E16" s="80">
        <v>1.35</v>
      </c>
      <c r="F16" s="73">
        <v>575</v>
      </c>
      <c r="G16" s="61">
        <v>1.9</v>
      </c>
      <c r="H16" s="61">
        <v>116</v>
      </c>
      <c r="I16" s="64">
        <v>112.3</v>
      </c>
      <c r="J16" s="64">
        <v>110.1</v>
      </c>
      <c r="K16" s="73">
        <v>478374</v>
      </c>
      <c r="L16" s="73">
        <v>423809</v>
      </c>
    </row>
    <row r="17" spans="1:15" ht="13.5" customHeight="1">
      <c r="A17" s="81" t="s">
        <v>620</v>
      </c>
      <c r="B17" s="73">
        <v>1010776</v>
      </c>
      <c r="C17" s="61">
        <v>101</v>
      </c>
      <c r="D17" s="61">
        <v>113.9</v>
      </c>
      <c r="E17" s="80">
        <v>1.35</v>
      </c>
      <c r="F17" s="73"/>
      <c r="G17" s="61"/>
      <c r="H17" s="61">
        <v>121.8</v>
      </c>
      <c r="I17" s="64">
        <v>111.6</v>
      </c>
      <c r="J17" s="64">
        <v>110.6</v>
      </c>
      <c r="K17" s="73">
        <v>640899</v>
      </c>
      <c r="L17" s="73">
        <v>496794</v>
      </c>
    </row>
    <row r="18" spans="1:15" ht="13.5" customHeight="1">
      <c r="A18" s="81" t="s">
        <v>560</v>
      </c>
      <c r="B18" s="73">
        <v>1009762</v>
      </c>
      <c r="C18" s="61">
        <v>101</v>
      </c>
      <c r="D18" s="61">
        <v>114.6</v>
      </c>
      <c r="E18" s="80">
        <v>1.35</v>
      </c>
      <c r="F18" s="73"/>
      <c r="G18" s="61"/>
      <c r="H18" s="61">
        <v>116.5</v>
      </c>
      <c r="I18" s="64">
        <v>109.5</v>
      </c>
      <c r="J18" s="64">
        <v>111.1</v>
      </c>
      <c r="K18" s="73">
        <v>551255</v>
      </c>
      <c r="L18" s="73">
        <v>439614</v>
      </c>
    </row>
    <row r="19" spans="1:15" ht="13.5" customHeight="1">
      <c r="A19" s="81" t="s">
        <v>566</v>
      </c>
      <c r="B19" s="73">
        <v>1008775</v>
      </c>
      <c r="C19" s="61">
        <v>101.5</v>
      </c>
      <c r="D19" s="61">
        <v>114</v>
      </c>
      <c r="E19" s="80">
        <v>1.33</v>
      </c>
      <c r="F19" s="73">
        <v>558</v>
      </c>
      <c r="G19" s="61">
        <v>1.6</v>
      </c>
      <c r="H19" s="65">
        <v>120.7</v>
      </c>
      <c r="I19" s="61">
        <v>110.8</v>
      </c>
      <c r="J19" s="64">
        <v>112.1</v>
      </c>
      <c r="K19" s="73">
        <v>1495507</v>
      </c>
      <c r="L19" s="73">
        <v>633484</v>
      </c>
      <c r="N19" s="82"/>
    </row>
    <row r="20" spans="1:15" ht="13.5" customHeight="1">
      <c r="A20" s="81" t="s">
        <v>686</v>
      </c>
      <c r="B20" s="73">
        <v>1007626</v>
      </c>
      <c r="C20" s="61">
        <v>101.7</v>
      </c>
      <c r="D20" s="61">
        <v>112.8</v>
      </c>
      <c r="E20" s="80">
        <v>1.38</v>
      </c>
      <c r="F20" s="73"/>
      <c r="G20" s="61"/>
      <c r="H20" s="65">
        <v>105.9</v>
      </c>
      <c r="I20" s="61">
        <v>114.3</v>
      </c>
      <c r="J20" s="61">
        <v>113.2</v>
      </c>
      <c r="K20" s="73">
        <v>634528</v>
      </c>
      <c r="L20" s="73">
        <v>527689</v>
      </c>
    </row>
    <row r="21" spans="1:15" ht="13.5" customHeight="1">
      <c r="A21" s="59" t="s">
        <v>622</v>
      </c>
      <c r="B21" s="73">
        <v>1005926</v>
      </c>
      <c r="C21" s="61">
        <v>100.5</v>
      </c>
      <c r="D21" s="61">
        <v>113.3</v>
      </c>
      <c r="E21" s="80">
        <v>1.33</v>
      </c>
      <c r="F21" s="73"/>
      <c r="G21" s="61"/>
      <c r="H21" s="61">
        <v>109.4</v>
      </c>
      <c r="I21" s="61">
        <v>115.2</v>
      </c>
      <c r="J21" s="61">
        <v>112.3</v>
      </c>
      <c r="K21" s="73">
        <v>688838</v>
      </c>
      <c r="L21" s="73">
        <v>476988</v>
      </c>
    </row>
    <row r="22" spans="1:15" ht="13.5" customHeight="1">
      <c r="A22" s="59" t="s">
        <v>623</v>
      </c>
      <c r="B22" s="73">
        <v>1004507</v>
      </c>
      <c r="C22" s="61">
        <v>100.7</v>
      </c>
      <c r="D22" s="61">
        <v>113.3</v>
      </c>
      <c r="E22" s="80">
        <v>1.35</v>
      </c>
      <c r="F22" s="73">
        <v>540</v>
      </c>
      <c r="G22" s="61">
        <v>1.8</v>
      </c>
      <c r="H22" s="61">
        <v>123.9</v>
      </c>
      <c r="I22" s="61">
        <v>116</v>
      </c>
      <c r="J22" s="61">
        <v>112.3</v>
      </c>
      <c r="K22" s="73">
        <v>636326</v>
      </c>
      <c r="L22" s="73">
        <v>542017</v>
      </c>
    </row>
    <row r="23" spans="1:15" ht="13.5" customHeight="1">
      <c r="A23" s="59" t="s">
        <v>616</v>
      </c>
      <c r="B23" s="73">
        <v>1000340</v>
      </c>
      <c r="C23" s="61">
        <v>101</v>
      </c>
      <c r="D23" s="61">
        <v>114.7</v>
      </c>
      <c r="E23" s="80">
        <v>1.34</v>
      </c>
      <c r="F23" s="73"/>
      <c r="G23" s="61"/>
      <c r="H23" s="61">
        <v>127.6</v>
      </c>
      <c r="I23" s="61">
        <v>132.69999999999999</v>
      </c>
      <c r="J23" s="61">
        <v>112.8</v>
      </c>
      <c r="K23" s="73">
        <v>721958</v>
      </c>
      <c r="L23" s="73">
        <v>574693</v>
      </c>
    </row>
    <row r="24" spans="1:15" ht="13.5" customHeight="1">
      <c r="A24" s="59" t="s">
        <v>667</v>
      </c>
      <c r="B24" s="73">
        <v>999378</v>
      </c>
      <c r="C24" s="61">
        <v>101.6</v>
      </c>
      <c r="D24" s="61">
        <v>114.4</v>
      </c>
      <c r="E24" s="80">
        <v>1.31</v>
      </c>
      <c r="F24" s="73"/>
      <c r="G24" s="61"/>
      <c r="H24" s="84" t="s">
        <v>808</v>
      </c>
      <c r="I24" s="84" t="s">
        <v>810</v>
      </c>
      <c r="J24" s="61">
        <v>112.8</v>
      </c>
      <c r="K24" s="73">
        <v>560569</v>
      </c>
      <c r="L24" s="73">
        <v>452428</v>
      </c>
      <c r="M24" s="83"/>
      <c r="N24" s="83"/>
      <c r="O24" s="83"/>
    </row>
    <row r="25" spans="1:15" ht="13.5" customHeight="1">
      <c r="A25" s="59" t="s">
        <v>668</v>
      </c>
      <c r="B25" s="73">
        <v>998265</v>
      </c>
      <c r="C25" s="84" t="s">
        <v>806</v>
      </c>
      <c r="D25" s="84" t="s">
        <v>807</v>
      </c>
      <c r="E25" s="80">
        <v>1.28</v>
      </c>
      <c r="F25" s="84" t="s">
        <v>803</v>
      </c>
      <c r="G25" s="84" t="s">
        <v>804</v>
      </c>
      <c r="H25" s="84" t="s">
        <v>809</v>
      </c>
      <c r="I25" s="84" t="s">
        <v>811</v>
      </c>
      <c r="J25" s="84" t="s">
        <v>763</v>
      </c>
      <c r="K25" s="73">
        <v>920113</v>
      </c>
      <c r="L25" s="73">
        <v>499952</v>
      </c>
      <c r="M25" s="83"/>
      <c r="N25" s="83"/>
    </row>
    <row r="26" spans="1:15" ht="13.5" customHeight="1">
      <c r="A26" s="59" t="s">
        <v>617</v>
      </c>
      <c r="B26" s="73">
        <v>997341</v>
      </c>
      <c r="C26" s="84" t="s">
        <v>502</v>
      </c>
      <c r="D26" s="84" t="s">
        <v>502</v>
      </c>
      <c r="E26" s="80">
        <v>1.29</v>
      </c>
      <c r="F26" s="73"/>
      <c r="G26" s="61"/>
      <c r="H26" s="84" t="s">
        <v>502</v>
      </c>
      <c r="I26" s="84" t="s">
        <v>502</v>
      </c>
      <c r="J26" s="84" t="s">
        <v>815</v>
      </c>
      <c r="K26" s="73">
        <v>805654</v>
      </c>
      <c r="L26" s="73">
        <v>506717</v>
      </c>
      <c r="M26" s="83"/>
      <c r="N26" s="83"/>
    </row>
    <row r="27" spans="1:15" ht="13.5" customHeight="1">
      <c r="A27" s="59" t="s">
        <v>618</v>
      </c>
      <c r="B27" s="73">
        <v>996428</v>
      </c>
      <c r="C27" s="61"/>
      <c r="D27" s="61"/>
      <c r="E27" s="84" t="s">
        <v>502</v>
      </c>
      <c r="F27" s="73"/>
      <c r="G27" s="61"/>
      <c r="H27" s="61"/>
      <c r="I27" s="61"/>
      <c r="J27" s="84" t="s">
        <v>502</v>
      </c>
      <c r="K27" s="84" t="s">
        <v>762</v>
      </c>
      <c r="L27" s="84" t="s">
        <v>762</v>
      </c>
      <c r="M27" s="83"/>
      <c r="N27" s="83"/>
    </row>
    <row r="28" spans="1:15" ht="6" customHeight="1">
      <c r="A28" s="147"/>
      <c r="B28" s="148"/>
      <c r="C28" s="61"/>
      <c r="D28" s="61"/>
      <c r="E28" s="149"/>
      <c r="F28" s="150"/>
      <c r="G28" s="151"/>
      <c r="H28" s="112"/>
      <c r="I28" s="112"/>
      <c r="J28" s="152"/>
      <c r="K28" s="153"/>
      <c r="L28" s="153"/>
      <c r="M28" s="83"/>
      <c r="N28" s="83"/>
    </row>
    <row r="29" spans="1:15" ht="12" customHeight="1">
      <c r="A29" s="1106" t="s">
        <v>371</v>
      </c>
      <c r="B29" s="1108" t="s">
        <v>27</v>
      </c>
      <c r="C29" s="1109"/>
      <c r="D29" s="1110"/>
      <c r="E29" s="154" t="s">
        <v>28</v>
      </c>
      <c r="F29" s="1114" t="s">
        <v>29</v>
      </c>
      <c r="G29" s="1115"/>
      <c r="H29" s="1108" t="s">
        <v>27</v>
      </c>
      <c r="I29" s="1109"/>
      <c r="J29" s="1110"/>
      <c r="K29" s="1108" t="s">
        <v>30</v>
      </c>
      <c r="L29" s="1109"/>
      <c r="M29" s="83"/>
      <c r="N29" s="83"/>
    </row>
    <row r="30" spans="1:15" ht="12" customHeight="1">
      <c r="A30" s="1107"/>
      <c r="B30" s="1111"/>
      <c r="C30" s="1112"/>
      <c r="D30" s="1113"/>
      <c r="E30" s="155" t="s">
        <v>31</v>
      </c>
      <c r="F30" s="1116"/>
      <c r="G30" s="1117"/>
      <c r="H30" s="1111"/>
      <c r="I30" s="1112"/>
      <c r="J30" s="1113"/>
      <c r="K30" s="1111"/>
      <c r="L30" s="1112"/>
    </row>
    <row r="31" spans="1:15" ht="10.5" customHeight="1">
      <c r="A31" s="1092"/>
      <c r="B31" s="1092"/>
      <c r="C31" s="1092"/>
      <c r="D31" s="1092"/>
      <c r="E31" s="1092"/>
      <c r="F31" s="1092"/>
      <c r="G31" s="1092"/>
      <c r="H31" s="1092"/>
      <c r="I31" s="1092"/>
      <c r="J31" s="1092"/>
      <c r="K31" s="1092"/>
    </row>
    <row r="32" spans="1:15" s="49" customFormat="1" ht="13.5" customHeight="1" thickBot="1">
      <c r="A32" s="347" t="s">
        <v>32</v>
      </c>
      <c r="B32" s="1051"/>
      <c r="C32" s="1051"/>
      <c r="D32" s="1051"/>
      <c r="E32" s="1051"/>
      <c r="F32" s="1093"/>
      <c r="G32" s="1093"/>
      <c r="H32" s="1093"/>
      <c r="I32" s="1093"/>
      <c r="J32" s="1051"/>
      <c r="K32" s="1093"/>
      <c r="L32" s="1093"/>
    </row>
    <row r="33" spans="1:12" s="49" customFormat="1" ht="13.5" customHeight="1" thickTop="1">
      <c r="A33" s="127" t="s">
        <v>1</v>
      </c>
      <c r="B33" s="128"/>
      <c r="C33" s="129" t="s">
        <v>2</v>
      </c>
      <c r="D33" s="130" t="s">
        <v>3</v>
      </c>
      <c r="E33" s="131" t="s">
        <v>4</v>
      </c>
      <c r="F33" s="1094" t="s">
        <v>301</v>
      </c>
      <c r="G33" s="1095"/>
      <c r="H33" s="1096" t="s">
        <v>372</v>
      </c>
      <c r="I33" s="1097"/>
      <c r="J33" s="156" t="s">
        <v>5</v>
      </c>
      <c r="K33" s="132" t="s">
        <v>33</v>
      </c>
      <c r="L33" s="133"/>
    </row>
    <row r="34" spans="1:12" s="49" customFormat="1" ht="13.5" customHeight="1">
      <c r="A34" s="134"/>
      <c r="B34" s="40" t="s">
        <v>7</v>
      </c>
      <c r="C34" s="135"/>
      <c r="D34" s="136" t="s">
        <v>8</v>
      </c>
      <c r="E34" s="137" t="s">
        <v>9</v>
      </c>
      <c r="F34" s="1098" t="s">
        <v>10</v>
      </c>
      <c r="G34" s="138" t="s">
        <v>11</v>
      </c>
      <c r="H34" s="1100" t="s">
        <v>34</v>
      </c>
      <c r="I34" s="43" t="s">
        <v>12</v>
      </c>
      <c r="J34" s="157"/>
      <c r="K34" s="1087" t="s">
        <v>323</v>
      </c>
      <c r="L34" s="1088"/>
    </row>
    <row r="35" spans="1:12" s="49" customFormat="1" ht="13.5" customHeight="1">
      <c r="A35" s="134"/>
      <c r="B35" s="141"/>
      <c r="C35" s="137" t="s">
        <v>367</v>
      </c>
      <c r="D35" s="136" t="s">
        <v>13</v>
      </c>
      <c r="E35" s="3" t="s">
        <v>14</v>
      </c>
      <c r="F35" s="1099"/>
      <c r="G35" s="138" t="s">
        <v>15</v>
      </c>
      <c r="H35" s="1101"/>
      <c r="I35" s="44" t="s">
        <v>16</v>
      </c>
      <c r="J35" s="157" t="s">
        <v>366</v>
      </c>
      <c r="K35" s="43" t="s">
        <v>17</v>
      </c>
      <c r="L35" s="142" t="s">
        <v>18</v>
      </c>
    </row>
    <row r="36" spans="1:12" s="49" customFormat="1" ht="13.5" customHeight="1">
      <c r="A36" s="134"/>
      <c r="B36" s="42" t="s">
        <v>35</v>
      </c>
      <c r="C36" s="1082" t="s">
        <v>181</v>
      </c>
      <c r="D36" s="1083"/>
      <c r="E36" s="1059" t="s">
        <v>368</v>
      </c>
      <c r="F36" s="1073" t="s">
        <v>35</v>
      </c>
      <c r="G36" s="1073" t="s">
        <v>373</v>
      </c>
      <c r="H36" s="1059" t="s">
        <v>512</v>
      </c>
      <c r="I36" s="1060"/>
      <c r="J36" s="1084" t="s">
        <v>708</v>
      </c>
      <c r="K36" s="1059" t="s">
        <v>369</v>
      </c>
      <c r="L36" s="1065"/>
    </row>
    <row r="37" spans="1:12" s="49" customFormat="1" ht="10.5" customHeight="1">
      <c r="A37" s="134"/>
      <c r="B37" s="40" t="s">
        <v>370</v>
      </c>
      <c r="C37" s="1078" t="s">
        <v>512</v>
      </c>
      <c r="D37" s="1079"/>
      <c r="E37" s="1061"/>
      <c r="F37" s="1074"/>
      <c r="G37" s="1074"/>
      <c r="H37" s="1061"/>
      <c r="I37" s="1062"/>
      <c r="J37" s="1085"/>
      <c r="K37" s="1061"/>
      <c r="L37" s="1066"/>
    </row>
    <row r="38" spans="1:12" s="49" customFormat="1" ht="10.5" customHeight="1">
      <c r="A38" s="143" t="s">
        <v>22</v>
      </c>
      <c r="B38" s="41" t="s">
        <v>23</v>
      </c>
      <c r="C38" s="1080"/>
      <c r="D38" s="1081"/>
      <c r="E38" s="1063"/>
      <c r="F38" s="1075"/>
      <c r="G38" s="1075"/>
      <c r="H38" s="1063"/>
      <c r="I38" s="1064"/>
      <c r="J38" s="1086"/>
      <c r="K38" s="1063"/>
      <c r="L38" s="1067"/>
    </row>
    <row r="39" spans="1:12" s="49" customFormat="1" ht="11.25">
      <c r="A39" s="158"/>
      <c r="B39" s="159"/>
      <c r="C39" s="160"/>
      <c r="D39" s="161"/>
      <c r="E39" s="162"/>
      <c r="F39" s="163"/>
      <c r="G39" s="145"/>
      <c r="H39" s="160"/>
      <c r="I39" s="160"/>
      <c r="J39" s="164"/>
      <c r="K39" s="165"/>
      <c r="L39" s="166"/>
    </row>
    <row r="40" spans="1:12" s="49" customFormat="1" ht="13.5" customHeight="1">
      <c r="A40" s="59" t="s">
        <v>624</v>
      </c>
      <c r="B40" s="85">
        <v>12495</v>
      </c>
      <c r="C40" s="78">
        <v>101.3</v>
      </c>
      <c r="D40" s="61">
        <v>101.9</v>
      </c>
      <c r="E40" s="62">
        <v>1.28</v>
      </c>
      <c r="F40" s="63">
        <v>6723</v>
      </c>
      <c r="G40" s="78">
        <v>2.6</v>
      </c>
      <c r="H40" s="61">
        <v>105.3</v>
      </c>
      <c r="I40" s="66" t="s">
        <v>502</v>
      </c>
      <c r="J40" s="61">
        <v>102.3</v>
      </c>
      <c r="K40" s="86">
        <v>617654</v>
      </c>
      <c r="L40" s="86">
        <v>437368</v>
      </c>
    </row>
    <row r="41" spans="1:12" s="49" customFormat="1" ht="13.5" customHeight="1">
      <c r="A41" s="59" t="s">
        <v>561</v>
      </c>
      <c r="B41" s="85">
        <v>12435</v>
      </c>
      <c r="C41" s="78">
        <v>103.1</v>
      </c>
      <c r="D41" s="61">
        <v>103</v>
      </c>
      <c r="E41" s="80">
        <v>1.31</v>
      </c>
      <c r="F41" s="63">
        <v>6747</v>
      </c>
      <c r="G41" s="78">
        <v>2.6</v>
      </c>
      <c r="H41" s="61">
        <v>103.9</v>
      </c>
      <c r="I41" s="66" t="s">
        <v>502</v>
      </c>
      <c r="J41" s="61">
        <v>105.6</v>
      </c>
      <c r="K41" s="86">
        <v>608182</v>
      </c>
      <c r="L41" s="86">
        <v>432269</v>
      </c>
    </row>
    <row r="42" spans="1:12" s="49" customFormat="1" ht="13.5" customHeight="1">
      <c r="A42" s="59" t="s">
        <v>580</v>
      </c>
      <c r="B42" s="85">
        <v>12380</v>
      </c>
      <c r="C42" s="78">
        <v>104.3</v>
      </c>
      <c r="D42" s="61">
        <v>107.5</v>
      </c>
      <c r="E42" s="80">
        <v>1.25</v>
      </c>
      <c r="F42" s="63">
        <v>6781</v>
      </c>
      <c r="G42" s="78">
        <v>2.5</v>
      </c>
      <c r="H42" s="61">
        <v>101.2</v>
      </c>
      <c r="I42" s="66" t="s">
        <v>502</v>
      </c>
      <c r="J42" s="61">
        <v>108.5</v>
      </c>
      <c r="K42" s="86">
        <v>636155</v>
      </c>
      <c r="L42" s="86">
        <v>438723</v>
      </c>
    </row>
    <row r="43" spans="1:12" s="49" customFormat="1" ht="13.5" customHeight="1">
      <c r="A43" s="74"/>
      <c r="B43" s="85"/>
      <c r="C43" s="78"/>
      <c r="D43" s="61"/>
      <c r="E43" s="80"/>
      <c r="F43" s="63"/>
      <c r="G43" s="67"/>
      <c r="H43" s="65"/>
      <c r="I43" s="65"/>
      <c r="J43" s="61"/>
      <c r="K43" s="68"/>
      <c r="L43" s="68"/>
    </row>
    <row r="44" spans="1:12" s="49" customFormat="1" ht="13.5" customHeight="1">
      <c r="A44" s="59" t="s">
        <v>765</v>
      </c>
      <c r="B44" s="85">
        <v>12398</v>
      </c>
      <c r="C44" s="64">
        <v>104.9</v>
      </c>
      <c r="D44" s="64">
        <v>108.2</v>
      </c>
      <c r="E44" s="62">
        <v>1.25</v>
      </c>
      <c r="F44" s="85">
        <v>6795</v>
      </c>
      <c r="G44" s="64">
        <v>2.6</v>
      </c>
      <c r="H44" s="64">
        <v>107.8</v>
      </c>
      <c r="I44" s="64">
        <v>102.5</v>
      </c>
      <c r="J44" s="64">
        <v>108.6</v>
      </c>
      <c r="K44" s="85">
        <v>694483</v>
      </c>
      <c r="L44" s="87">
        <v>438860</v>
      </c>
    </row>
    <row r="45" spans="1:12" s="49" customFormat="1" ht="13.5" customHeight="1">
      <c r="A45" s="81" t="s">
        <v>618</v>
      </c>
      <c r="B45" s="85">
        <v>12389</v>
      </c>
      <c r="C45" s="64">
        <v>104.8</v>
      </c>
      <c r="D45" s="64">
        <v>107.5</v>
      </c>
      <c r="E45" s="62">
        <v>1.24</v>
      </c>
      <c r="F45" s="85">
        <v>6815</v>
      </c>
      <c r="G45" s="64">
        <v>2.5</v>
      </c>
      <c r="H45" s="64">
        <v>91.4</v>
      </c>
      <c r="I45" s="64">
        <v>100.5</v>
      </c>
      <c r="J45" s="64">
        <v>109.1</v>
      </c>
      <c r="K45" s="85">
        <v>574334</v>
      </c>
      <c r="L45" s="73">
        <v>411069</v>
      </c>
    </row>
    <row r="46" spans="1:12" s="49" customFormat="1" ht="13.5" customHeight="1">
      <c r="A46" s="81" t="s">
        <v>619</v>
      </c>
      <c r="B46" s="85">
        <v>12378</v>
      </c>
      <c r="C46" s="64">
        <v>104.7</v>
      </c>
      <c r="D46" s="64">
        <v>107.8</v>
      </c>
      <c r="E46" s="62">
        <v>1.25</v>
      </c>
      <c r="F46" s="85">
        <v>6814</v>
      </c>
      <c r="G46" s="64">
        <v>2.4</v>
      </c>
      <c r="H46" s="64">
        <v>103.6</v>
      </c>
      <c r="I46" s="64">
        <v>101.2</v>
      </c>
      <c r="J46" s="64">
        <v>108.9</v>
      </c>
      <c r="K46" s="85">
        <v>493942</v>
      </c>
      <c r="L46" s="73">
        <v>399754</v>
      </c>
    </row>
    <row r="47" spans="1:12" s="49" customFormat="1" ht="13.5" customHeight="1">
      <c r="A47" s="81" t="s">
        <v>620</v>
      </c>
      <c r="B47" s="85">
        <v>12380</v>
      </c>
      <c r="C47" s="64">
        <v>104.9</v>
      </c>
      <c r="D47" s="64">
        <v>108.6</v>
      </c>
      <c r="E47" s="62">
        <v>1.25</v>
      </c>
      <c r="F47" s="85">
        <v>6813</v>
      </c>
      <c r="G47" s="64">
        <v>2.5</v>
      </c>
      <c r="H47" s="64">
        <v>107.2</v>
      </c>
      <c r="I47" s="64">
        <v>103</v>
      </c>
      <c r="J47" s="64">
        <v>109.5</v>
      </c>
      <c r="K47" s="85">
        <v>580675</v>
      </c>
      <c r="L47" s="73">
        <v>423688</v>
      </c>
    </row>
    <row r="48" spans="1:12" s="49" customFormat="1" ht="13.5" customHeight="1">
      <c r="A48" s="81" t="s">
        <v>560</v>
      </c>
      <c r="B48" s="85">
        <v>12378</v>
      </c>
      <c r="C48" s="64">
        <v>105.1</v>
      </c>
      <c r="D48" s="64">
        <v>108.7</v>
      </c>
      <c r="E48" s="62">
        <v>1.25</v>
      </c>
      <c r="F48" s="85">
        <v>6814</v>
      </c>
      <c r="G48" s="88">
        <v>2.5</v>
      </c>
      <c r="H48" s="64">
        <v>103.4</v>
      </c>
      <c r="I48" s="64">
        <v>101.3</v>
      </c>
      <c r="J48" s="64">
        <v>110</v>
      </c>
      <c r="K48" s="85">
        <v>514409</v>
      </c>
      <c r="L48" s="73">
        <v>408607</v>
      </c>
    </row>
    <row r="49" spans="1:22" s="49" customFormat="1" ht="13.5" customHeight="1">
      <c r="A49" s="81" t="s">
        <v>720</v>
      </c>
      <c r="B49" s="85">
        <v>12374</v>
      </c>
      <c r="C49" s="61">
        <v>105.2</v>
      </c>
      <c r="D49" s="64">
        <v>108.8</v>
      </c>
      <c r="E49" s="62">
        <v>1.25</v>
      </c>
      <c r="F49" s="85">
        <v>6811</v>
      </c>
      <c r="G49" s="88">
        <v>2.5</v>
      </c>
      <c r="H49" s="64">
        <v>104.1</v>
      </c>
      <c r="I49" s="64">
        <v>101</v>
      </c>
      <c r="J49" s="64">
        <v>110.7</v>
      </c>
      <c r="K49" s="85">
        <v>1179259</v>
      </c>
      <c r="L49" s="87">
        <v>583435</v>
      </c>
    </row>
    <row r="50" spans="1:22" s="49" customFormat="1" ht="13.5" customHeight="1">
      <c r="A50" s="81" t="s">
        <v>686</v>
      </c>
      <c r="B50" s="85">
        <v>12355</v>
      </c>
      <c r="C50" s="61">
        <v>105</v>
      </c>
      <c r="D50" s="64">
        <v>107</v>
      </c>
      <c r="E50" s="62">
        <v>1.26</v>
      </c>
      <c r="F50" s="85">
        <v>6779</v>
      </c>
      <c r="G50" s="88">
        <v>2.5</v>
      </c>
      <c r="H50" s="64">
        <v>94.4</v>
      </c>
      <c r="I50" s="64">
        <v>99.9</v>
      </c>
      <c r="J50" s="64">
        <v>111.2</v>
      </c>
      <c r="K50" s="85">
        <v>514877</v>
      </c>
      <c r="L50" s="87">
        <v>426245</v>
      </c>
    </row>
    <row r="51" spans="1:22" s="49" customFormat="1" ht="13.5" customHeight="1">
      <c r="A51" s="59" t="s">
        <v>622</v>
      </c>
      <c r="B51" s="89" t="s">
        <v>800</v>
      </c>
      <c r="C51" s="61">
        <v>104.8</v>
      </c>
      <c r="D51" s="64">
        <v>106.8</v>
      </c>
      <c r="E51" s="62">
        <v>1.24</v>
      </c>
      <c r="F51" s="85">
        <v>6768</v>
      </c>
      <c r="G51" s="88">
        <v>2.4</v>
      </c>
      <c r="H51" s="64">
        <v>97.3</v>
      </c>
      <c r="I51" s="64">
        <v>102.2</v>
      </c>
      <c r="J51" s="64">
        <v>110.8</v>
      </c>
      <c r="K51" s="85">
        <v>571993</v>
      </c>
      <c r="L51" s="87">
        <v>411625</v>
      </c>
    </row>
    <row r="52" spans="1:22" s="49" customFormat="1" ht="12.75" customHeight="1">
      <c r="A52" s="59" t="s">
        <v>623</v>
      </c>
      <c r="B52" s="89" t="s">
        <v>799</v>
      </c>
      <c r="C52" s="76">
        <v>104.4</v>
      </c>
      <c r="D52" s="76">
        <v>107.9</v>
      </c>
      <c r="E52" s="62">
        <v>1.26</v>
      </c>
      <c r="F52" s="85">
        <v>6770</v>
      </c>
      <c r="G52" s="64">
        <v>2.5</v>
      </c>
      <c r="H52" s="76">
        <v>111.1</v>
      </c>
      <c r="I52" s="76">
        <v>102.4</v>
      </c>
      <c r="J52" s="64">
        <v>111.1</v>
      </c>
      <c r="K52" s="85">
        <v>524343</v>
      </c>
      <c r="L52" s="87">
        <v>481124</v>
      </c>
    </row>
    <row r="53" spans="1:22" s="49" customFormat="1" ht="12.75" customHeight="1">
      <c r="A53" s="59" t="s">
        <v>731</v>
      </c>
      <c r="B53" s="89" t="s">
        <v>755</v>
      </c>
      <c r="C53" s="76">
        <v>105.7</v>
      </c>
      <c r="D53" s="76">
        <v>110.3</v>
      </c>
      <c r="E53" s="62">
        <v>1.26</v>
      </c>
      <c r="F53" s="85">
        <v>6796</v>
      </c>
      <c r="G53" s="64">
        <v>2.5</v>
      </c>
      <c r="H53" s="76">
        <v>101</v>
      </c>
      <c r="I53" s="76">
        <v>101.3</v>
      </c>
      <c r="J53" s="76">
        <v>111.5</v>
      </c>
      <c r="K53" s="90">
        <v>589528</v>
      </c>
      <c r="L53" s="91">
        <v>477190</v>
      </c>
    </row>
    <row r="54" spans="1:22" s="49" customFormat="1" ht="12.75" customHeight="1">
      <c r="A54" s="59" t="s">
        <v>732</v>
      </c>
      <c r="B54" s="89" t="s">
        <v>756</v>
      </c>
      <c r="C54" s="76">
        <v>106.1</v>
      </c>
      <c r="D54" s="76">
        <v>109.5</v>
      </c>
      <c r="E54" s="62">
        <v>1.24</v>
      </c>
      <c r="F54" s="85">
        <v>6838</v>
      </c>
      <c r="G54" s="88">
        <v>2.5</v>
      </c>
      <c r="H54" s="76">
        <v>95</v>
      </c>
      <c r="I54" s="76">
        <v>101.2</v>
      </c>
      <c r="J54" s="64">
        <v>111.8</v>
      </c>
      <c r="K54" s="85">
        <v>522318</v>
      </c>
      <c r="L54" s="87">
        <v>472471</v>
      </c>
    </row>
    <row r="55" spans="1:22" s="49" customFormat="1" ht="12.75" customHeight="1">
      <c r="A55" s="59" t="s">
        <v>733</v>
      </c>
      <c r="B55" s="89" t="s">
        <v>757</v>
      </c>
      <c r="C55" s="76">
        <v>106.2</v>
      </c>
      <c r="D55" s="76">
        <v>110.4</v>
      </c>
      <c r="E55" s="92">
        <v>1.22</v>
      </c>
      <c r="F55" s="85">
        <v>6873</v>
      </c>
      <c r="G55" s="88">
        <v>2.5</v>
      </c>
      <c r="H55" s="76">
        <v>103.7</v>
      </c>
      <c r="I55" s="76">
        <v>103.3</v>
      </c>
      <c r="J55" s="66" t="s">
        <v>764</v>
      </c>
      <c r="K55" s="63">
        <v>976268</v>
      </c>
      <c r="L55" s="72">
        <v>523182</v>
      </c>
    </row>
    <row r="56" spans="1:22" s="49" customFormat="1" ht="12.75" customHeight="1">
      <c r="A56" s="59" t="s">
        <v>617</v>
      </c>
      <c r="B56" s="89" t="s">
        <v>758</v>
      </c>
      <c r="C56" s="92" t="s">
        <v>502</v>
      </c>
      <c r="D56" s="66" t="s">
        <v>502</v>
      </c>
      <c r="E56" s="92">
        <v>1.22</v>
      </c>
      <c r="F56" s="85">
        <v>6850</v>
      </c>
      <c r="G56" s="66" t="s">
        <v>805</v>
      </c>
      <c r="H56" s="66" t="s">
        <v>502</v>
      </c>
      <c r="I56" s="66" t="s">
        <v>502</v>
      </c>
      <c r="J56" s="66" t="s">
        <v>816</v>
      </c>
      <c r="K56" s="63">
        <v>701283</v>
      </c>
      <c r="L56" s="72">
        <v>480479</v>
      </c>
    </row>
    <row r="57" spans="1:22" s="49" customFormat="1" ht="12.75" customHeight="1">
      <c r="A57" s="59" t="s">
        <v>618</v>
      </c>
      <c r="B57" s="89" t="s">
        <v>798</v>
      </c>
      <c r="C57" s="77"/>
      <c r="D57" s="76"/>
      <c r="E57" s="92" t="s">
        <v>502</v>
      </c>
      <c r="F57" s="92" t="s">
        <v>502</v>
      </c>
      <c r="G57" s="92" t="s">
        <v>502</v>
      </c>
      <c r="H57" s="64"/>
      <c r="I57" s="64"/>
      <c r="J57" s="66" t="s">
        <v>502</v>
      </c>
      <c r="K57" s="66" t="s">
        <v>502</v>
      </c>
      <c r="L57" s="93" t="s">
        <v>502</v>
      </c>
    </row>
    <row r="58" spans="1:22" s="49" customFormat="1" ht="6" customHeight="1">
      <c r="A58" s="81"/>
      <c r="B58" s="85"/>
      <c r="C58" s="167"/>
      <c r="D58" s="112"/>
      <c r="E58" s="168"/>
      <c r="F58" s="114"/>
      <c r="G58" s="169"/>
      <c r="H58" s="112"/>
      <c r="I58" s="112"/>
      <c r="J58" s="112"/>
      <c r="K58" s="114"/>
      <c r="L58" s="170"/>
    </row>
    <row r="59" spans="1:22" s="49" customFormat="1" ht="18.75" customHeight="1">
      <c r="A59" s="4" t="s">
        <v>26</v>
      </c>
      <c r="B59" s="5" t="s">
        <v>30</v>
      </c>
      <c r="C59" s="1068" t="s">
        <v>36</v>
      </c>
      <c r="D59" s="1069"/>
      <c r="E59" s="1070"/>
      <c r="F59" s="1071" t="s">
        <v>29</v>
      </c>
      <c r="G59" s="1072"/>
      <c r="H59" s="1076" t="s">
        <v>37</v>
      </c>
      <c r="I59" s="1077"/>
      <c r="J59" s="1057" t="s">
        <v>374</v>
      </c>
      <c r="K59" s="1058"/>
      <c r="L59" s="1058"/>
    </row>
    <row r="60" spans="1:22" ht="11.25" customHeight="1">
      <c r="A60" s="1055" t="s">
        <v>578</v>
      </c>
      <c r="B60" s="1055"/>
      <c r="C60" s="1055"/>
      <c r="D60" s="1055"/>
      <c r="E60" s="1055"/>
      <c r="F60" s="1055"/>
      <c r="G60" s="1055"/>
      <c r="H60" s="1055"/>
      <c r="I60" s="1055"/>
      <c r="J60" s="1055"/>
      <c r="K60" s="1055"/>
      <c r="L60" s="1055"/>
      <c r="N60" s="55"/>
      <c r="O60" s="49"/>
      <c r="P60" s="49"/>
      <c r="Q60" s="49"/>
      <c r="R60" s="49"/>
      <c r="S60" s="49"/>
      <c r="T60" s="49"/>
      <c r="U60" s="49"/>
      <c r="V60" s="49"/>
    </row>
    <row r="61" spans="1:22" ht="11.25" customHeight="1">
      <c r="A61" s="1053" t="s">
        <v>689</v>
      </c>
      <c r="B61" s="1054"/>
      <c r="C61" s="1054"/>
      <c r="D61" s="1054"/>
      <c r="E61" s="1054"/>
      <c r="F61" s="1054"/>
      <c r="G61" s="1054"/>
      <c r="H61" s="1054"/>
      <c r="I61" s="1054"/>
      <c r="J61" s="1054"/>
      <c r="K61" s="1054"/>
      <c r="L61" s="1054"/>
      <c r="N61" s="55"/>
      <c r="O61" s="49"/>
      <c r="P61" s="49"/>
      <c r="Q61" s="49"/>
      <c r="R61" s="49"/>
      <c r="S61" s="49"/>
      <c r="T61" s="49"/>
      <c r="U61" s="49"/>
      <c r="V61" s="49"/>
    </row>
    <row r="62" spans="1:22" ht="11.25" customHeight="1">
      <c r="A62" s="1053" t="s">
        <v>691</v>
      </c>
      <c r="B62" s="1054"/>
      <c r="C62" s="1054"/>
      <c r="D62" s="1054"/>
      <c r="E62" s="1054"/>
      <c r="F62" s="1054"/>
      <c r="G62" s="1054"/>
      <c r="H62" s="1054"/>
      <c r="I62" s="1054"/>
      <c r="J62" s="1054"/>
      <c r="K62" s="1054"/>
      <c r="L62" s="1054"/>
      <c r="N62" s="55"/>
      <c r="O62" s="49"/>
      <c r="P62" s="49"/>
      <c r="Q62" s="49"/>
      <c r="R62" s="49"/>
      <c r="S62" s="49"/>
      <c r="T62" s="49"/>
      <c r="U62" s="49"/>
      <c r="V62" s="49"/>
    </row>
    <row r="63" spans="1:22" ht="11.25" customHeight="1">
      <c r="A63" s="1053" t="s">
        <v>690</v>
      </c>
      <c r="B63" s="1054"/>
      <c r="C63" s="1054"/>
      <c r="D63" s="1054"/>
      <c r="E63" s="1054"/>
      <c r="F63" s="1054"/>
      <c r="G63" s="1054"/>
      <c r="H63" s="1054"/>
      <c r="I63" s="1054"/>
      <c r="J63" s="1054"/>
      <c r="K63" s="1054"/>
      <c r="L63" s="1054"/>
      <c r="N63" s="55"/>
      <c r="O63" s="49"/>
      <c r="P63" s="49"/>
      <c r="Q63" s="49"/>
      <c r="R63" s="49"/>
      <c r="S63" s="49"/>
      <c r="T63" s="49"/>
      <c r="U63" s="49"/>
      <c r="V63" s="49"/>
    </row>
    <row r="64" spans="1:22" ht="11.25" customHeight="1">
      <c r="A64" s="1056" t="s">
        <v>597</v>
      </c>
      <c r="B64" s="1054"/>
      <c r="C64" s="1054"/>
      <c r="D64" s="1054"/>
      <c r="E64" s="1054"/>
      <c r="F64" s="1054"/>
      <c r="G64" s="1054"/>
      <c r="H64" s="1054"/>
      <c r="I64" s="1054"/>
      <c r="J64" s="1054"/>
      <c r="K64" s="1054"/>
      <c r="L64" s="1054"/>
      <c r="N64" s="55"/>
      <c r="O64" s="49"/>
      <c r="P64" s="49"/>
      <c r="Q64" s="49"/>
      <c r="R64" s="49"/>
      <c r="S64" s="49"/>
      <c r="T64" s="49"/>
      <c r="U64" s="49"/>
      <c r="V64" s="49"/>
    </row>
    <row r="65" spans="1:22" ht="11.25" customHeight="1">
      <c r="A65" s="1053" t="s">
        <v>625</v>
      </c>
      <c r="B65" s="1054"/>
      <c r="C65" s="1054"/>
      <c r="D65" s="1054"/>
      <c r="E65" s="1054"/>
      <c r="F65" s="1054"/>
      <c r="G65" s="1054"/>
      <c r="H65" s="1054"/>
      <c r="I65" s="1054"/>
      <c r="J65" s="1054"/>
      <c r="K65" s="1054"/>
      <c r="L65" s="1054"/>
      <c r="N65" s="55"/>
      <c r="O65" s="49"/>
      <c r="P65" s="49"/>
      <c r="Q65" s="49"/>
      <c r="R65" s="49"/>
      <c r="S65" s="49"/>
      <c r="T65" s="49"/>
      <c r="U65" s="49"/>
      <c r="V65" s="49"/>
    </row>
    <row r="66" spans="1:22" ht="11.25">
      <c r="A66" s="126" t="s">
        <v>579</v>
      </c>
      <c r="B66" s="49"/>
      <c r="C66" s="49"/>
      <c r="D66" s="49"/>
      <c r="E66" s="49"/>
      <c r="F66" s="49"/>
      <c r="G66" s="49"/>
      <c r="H66" s="49"/>
      <c r="I66" s="49"/>
      <c r="J66" s="49"/>
      <c r="K66" s="49"/>
      <c r="N66" s="55"/>
      <c r="O66" s="49"/>
      <c r="P66" s="49"/>
      <c r="Q66" s="49"/>
      <c r="R66" s="49"/>
      <c r="S66" s="49"/>
      <c r="T66" s="49"/>
      <c r="U66" s="49"/>
      <c r="V66" s="49"/>
    </row>
    <row r="67" spans="1:22">
      <c r="A67" s="126"/>
      <c r="B67" s="49"/>
      <c r="C67" s="49"/>
      <c r="D67" s="49"/>
      <c r="E67" s="49"/>
      <c r="F67" s="49"/>
      <c r="G67" s="49"/>
      <c r="H67" s="49"/>
      <c r="I67" s="49"/>
      <c r="J67" s="49"/>
      <c r="K67" s="49"/>
      <c r="O67" s="49"/>
      <c r="P67" s="49"/>
      <c r="Q67" s="49"/>
      <c r="R67" s="49"/>
      <c r="S67" s="49"/>
      <c r="T67" s="49"/>
      <c r="U67" s="49"/>
      <c r="V67" s="49"/>
    </row>
    <row r="68" spans="1:22" ht="11.25">
      <c r="A68" s="126"/>
      <c r="B68" s="49"/>
      <c r="C68" s="49"/>
      <c r="D68" s="49"/>
      <c r="E68" s="49"/>
      <c r="F68" s="49"/>
      <c r="G68" s="49"/>
      <c r="H68" s="49"/>
      <c r="I68" s="49"/>
      <c r="J68" s="49"/>
      <c r="K68" s="49"/>
      <c r="N68" s="144"/>
      <c r="O68" s="49"/>
      <c r="P68" s="49"/>
      <c r="Q68" s="49"/>
      <c r="R68" s="49"/>
      <c r="S68" s="49"/>
      <c r="T68" s="49"/>
      <c r="U68" s="49"/>
      <c r="V68" s="49"/>
    </row>
    <row r="69" spans="1:22">
      <c r="A69" s="126"/>
      <c r="B69" s="49"/>
      <c r="C69" s="49"/>
      <c r="D69" s="49"/>
      <c r="E69" s="49"/>
      <c r="F69" s="49"/>
      <c r="G69" s="49"/>
      <c r="H69" s="49"/>
      <c r="I69" s="49"/>
      <c r="J69" s="49"/>
      <c r="K69" s="49"/>
      <c r="N69" s="126"/>
      <c r="O69" s="49"/>
      <c r="P69" s="49"/>
      <c r="Q69" s="49"/>
      <c r="R69" s="49"/>
      <c r="S69" s="49"/>
      <c r="T69" s="49"/>
      <c r="U69" s="49"/>
      <c r="V69" s="49"/>
    </row>
    <row r="70" spans="1:22" ht="10.5" customHeight="1">
      <c r="A70" s="171"/>
    </row>
    <row r="71" spans="1:22" ht="10.5" customHeight="1">
      <c r="A71" s="171"/>
    </row>
    <row r="72" spans="1:22" ht="10.5" customHeight="1"/>
    <row r="73" spans="1:22" ht="5.65" customHeight="1"/>
    <row r="74" spans="1:22" ht="14.25">
      <c r="C74" s="82"/>
    </row>
    <row r="75" spans="1:22" ht="14.25">
      <c r="C75" s="82"/>
    </row>
    <row r="76" spans="1:22" ht="5.65" customHeight="1"/>
    <row r="77" spans="1:22" ht="5.65" customHeight="1"/>
  </sheetData>
  <mergeCells count="47">
    <mergeCell ref="K2:L2"/>
    <mergeCell ref="K32:L32"/>
    <mergeCell ref="A1:B1"/>
    <mergeCell ref="F3:G3"/>
    <mergeCell ref="H3:I3"/>
    <mergeCell ref="F4:F5"/>
    <mergeCell ref="H4:H5"/>
    <mergeCell ref="H2:I2"/>
    <mergeCell ref="K6:L8"/>
    <mergeCell ref="F7:G7"/>
    <mergeCell ref="A29:A30"/>
    <mergeCell ref="B29:D30"/>
    <mergeCell ref="F29:G30"/>
    <mergeCell ref="H29:J30"/>
    <mergeCell ref="K29:L30"/>
    <mergeCell ref="C7:D8"/>
    <mergeCell ref="K34:L34"/>
    <mergeCell ref="C6:D6"/>
    <mergeCell ref="E6:E8"/>
    <mergeCell ref="F6:G6"/>
    <mergeCell ref="H6:I8"/>
    <mergeCell ref="A31:K31"/>
    <mergeCell ref="H32:I32"/>
    <mergeCell ref="F33:G33"/>
    <mergeCell ref="H33:I33"/>
    <mergeCell ref="F34:F35"/>
    <mergeCell ref="H34:H35"/>
    <mergeCell ref="J6:J8"/>
    <mergeCell ref="F32:G32"/>
    <mergeCell ref="J59:L59"/>
    <mergeCell ref="H36:I38"/>
    <mergeCell ref="K36:L38"/>
    <mergeCell ref="C59:E59"/>
    <mergeCell ref="F59:G59"/>
    <mergeCell ref="E36:E38"/>
    <mergeCell ref="G36:G38"/>
    <mergeCell ref="F36:F38"/>
    <mergeCell ref="H59:I59"/>
    <mergeCell ref="C37:D38"/>
    <mergeCell ref="C36:D36"/>
    <mergeCell ref="J36:J38"/>
    <mergeCell ref="A65:L65"/>
    <mergeCell ref="A60:L60"/>
    <mergeCell ref="A61:L61"/>
    <mergeCell ref="A62:L62"/>
    <mergeCell ref="A63:L63"/>
    <mergeCell ref="A64:L64"/>
  </mergeCells>
  <phoneticPr fontId="3"/>
  <pageMargins left="0.39370078740157483" right="0.31496062992125984" top="0.70866141732283472" bottom="0.59055118110236227" header="0.15748031496062992" footer="0.27559055118110237"/>
  <pageSetup paperSize="9" scale="95" firstPageNumber="3" orientation="portrait" useFirstPageNumber="1" r:id="rId1"/>
  <headerFooter scaleWithDoc="0" alignWithMargins="0">
    <oddFooter xml:space="preserve">&amp;C
</oddFooter>
  </headerFooter>
  <ignoredErrors>
    <ignoredError sqref="A11 A13 A42 A43 A41 A12:F12 B42:H42 B41:H41 B43:L43 B13:L13 A28:L31 A22:B22 E22 A23:B23 J22:L22 A40:H40 J40:L40 J42:L42 J41:L41 E52:G52 J52:L52 A49:L49 A39:L39 A36:I38 K36:L38 A24:A27 I12:L12 A15:G15 A45:L48 A17:G18 A16:E16 G16 A20:G20 A19:E19 G19 B51:L51 C50:L50 A21:G21 J21:L21 A51:A57 A33:L35 A32 J25:J26 J55:J56 B14:G14 B44:L44 F25:G25 G56 C25:D25 J15:L15 J17:L18 J16:L16 J20:L20 J19:L19 J14:L1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65"/>
  <sheetViews>
    <sheetView zoomScaleNormal="100" zoomScaleSheetLayoutView="100" workbookViewId="0">
      <pane ySplit="1" topLeftCell="A2" activePane="bottomLeft" state="frozen"/>
      <selection pane="bottomLeft" activeCell="A2" sqref="A2:G2"/>
    </sheetView>
  </sheetViews>
  <sheetFormatPr defaultColWidth="9" defaultRowHeight="10.5"/>
  <cols>
    <col min="1" max="1" width="12.625" style="49" customWidth="1"/>
    <col min="2" max="12" width="8.375" style="49" customWidth="1"/>
    <col min="13" max="16384" width="9" style="49"/>
  </cols>
  <sheetData>
    <row r="1" spans="1:22" ht="14.25" customHeight="1">
      <c r="H1" s="225"/>
    </row>
    <row r="2" spans="1:22" s="352" customFormat="1" ht="26.25" customHeight="1">
      <c r="A2" s="1242" t="s">
        <v>134</v>
      </c>
      <c r="B2" s="1242"/>
      <c r="C2" s="1242"/>
      <c r="D2" s="1242"/>
      <c r="E2" s="1242"/>
      <c r="F2" s="1242"/>
      <c r="G2" s="1242"/>
      <c r="H2" s="1243"/>
      <c r="I2" s="1243"/>
      <c r="J2" s="372"/>
    </row>
    <row r="3" spans="1:22" s="352" customFormat="1" ht="18.75" customHeight="1" thickBot="1">
      <c r="A3" s="353" t="s">
        <v>97</v>
      </c>
      <c r="B3" s="354"/>
      <c r="C3" s="354"/>
      <c r="D3" s="354"/>
      <c r="E3" s="354"/>
      <c r="F3" s="354"/>
      <c r="I3" s="355"/>
      <c r="J3" s="1238" t="s">
        <v>506</v>
      </c>
      <c r="K3" s="1238"/>
      <c r="L3" s="373"/>
    </row>
    <row r="4" spans="1:22" s="260" customFormat="1" ht="12.75" customHeight="1" thickTop="1">
      <c r="A4" s="374" t="s">
        <v>468</v>
      </c>
      <c r="B4" s="1229" t="s">
        <v>469</v>
      </c>
      <c r="C4" s="375"/>
      <c r="D4" s="375"/>
      <c r="E4" s="375"/>
      <c r="F4" s="375"/>
      <c r="G4" s="375"/>
      <c r="H4" s="375"/>
      <c r="I4" s="375"/>
      <c r="J4" s="375"/>
      <c r="K4" s="375"/>
      <c r="L4" s="376"/>
    </row>
    <row r="5" spans="1:22" s="260" customFormat="1" ht="12.75" customHeight="1">
      <c r="A5" s="377"/>
      <c r="B5" s="1230"/>
      <c r="C5" s="1232" t="s">
        <v>439</v>
      </c>
      <c r="D5" s="96"/>
      <c r="E5" s="96"/>
      <c r="F5" s="96"/>
      <c r="G5" s="96"/>
      <c r="H5" s="96"/>
      <c r="I5" s="96"/>
      <c r="J5" s="96"/>
      <c r="K5" s="1237" t="s">
        <v>470</v>
      </c>
      <c r="L5" s="1228"/>
    </row>
    <row r="6" spans="1:22" s="260" customFormat="1" ht="12.75" customHeight="1">
      <c r="A6" s="377"/>
      <c r="B6" s="1230"/>
      <c r="C6" s="1233"/>
      <c r="D6" s="378" t="s">
        <v>465</v>
      </c>
      <c r="E6" s="379" t="s">
        <v>443</v>
      </c>
      <c r="F6" s="380" t="s">
        <v>445</v>
      </c>
      <c r="G6" s="379" t="s">
        <v>440</v>
      </c>
      <c r="H6" s="379" t="s">
        <v>569</v>
      </c>
      <c r="I6" s="1235" t="s">
        <v>441</v>
      </c>
      <c r="J6" s="1235" t="s">
        <v>129</v>
      </c>
      <c r="K6" s="1230"/>
      <c r="L6" s="1228"/>
    </row>
    <row r="7" spans="1:22" s="260" customFormat="1" ht="12.75" customHeight="1">
      <c r="A7" s="381" t="s">
        <v>130</v>
      </c>
      <c r="B7" s="1231"/>
      <c r="C7" s="1234"/>
      <c r="D7" s="382" t="s">
        <v>219</v>
      </c>
      <c r="E7" s="383" t="s">
        <v>444</v>
      </c>
      <c r="F7" s="384" t="s">
        <v>131</v>
      </c>
      <c r="G7" s="383" t="s">
        <v>438</v>
      </c>
      <c r="H7" s="383" t="s">
        <v>570</v>
      </c>
      <c r="I7" s="1236"/>
      <c r="J7" s="1236"/>
      <c r="K7" s="1231"/>
      <c r="L7" s="1228"/>
    </row>
    <row r="8" spans="1:22" s="48" customFormat="1" ht="13.5" customHeight="1">
      <c r="A8" s="385" t="s">
        <v>132</v>
      </c>
      <c r="B8" s="386">
        <v>10000</v>
      </c>
      <c r="C8" s="386">
        <v>9902.6</v>
      </c>
      <c r="D8" s="386">
        <v>721.2</v>
      </c>
      <c r="E8" s="386">
        <v>489.8</v>
      </c>
      <c r="F8" s="386">
        <v>1827.1</v>
      </c>
      <c r="G8" s="386">
        <v>655.6</v>
      </c>
      <c r="H8" s="386">
        <v>344.2</v>
      </c>
      <c r="I8" s="386">
        <v>857.5</v>
      </c>
      <c r="J8" s="386">
        <v>2237</v>
      </c>
      <c r="K8" s="387">
        <v>97.4</v>
      </c>
      <c r="L8" s="388"/>
    </row>
    <row r="9" spans="1:22" ht="12">
      <c r="A9" s="389"/>
      <c r="B9" s="52"/>
      <c r="C9" s="52"/>
      <c r="D9" s="52"/>
      <c r="E9" s="390"/>
      <c r="F9" s="52"/>
      <c r="G9" s="52"/>
      <c r="H9" s="52"/>
      <c r="I9" s="52"/>
      <c r="J9" s="52"/>
      <c r="K9" s="54"/>
      <c r="L9" s="391"/>
    </row>
    <row r="10" spans="1:22" ht="16.5" customHeight="1">
      <c r="A10" s="46" t="s">
        <v>802</v>
      </c>
      <c r="B10" s="57">
        <v>107.36666666666667</v>
      </c>
      <c r="C10" s="57">
        <v>107.46666666666665</v>
      </c>
      <c r="D10" s="57">
        <v>160.46666666666667</v>
      </c>
      <c r="E10" s="390">
        <v>18.966666666666665</v>
      </c>
      <c r="F10" s="57">
        <v>107</v>
      </c>
      <c r="G10" s="57">
        <v>126.36666666666667</v>
      </c>
      <c r="H10" s="57">
        <v>42.800000000000004</v>
      </c>
      <c r="I10" s="57">
        <v>223.73333333333335</v>
      </c>
      <c r="J10" s="57">
        <v>97.733333333333348</v>
      </c>
      <c r="K10" s="58">
        <v>94.8</v>
      </c>
      <c r="L10" s="50"/>
      <c r="M10" s="392"/>
      <c r="N10" s="392"/>
      <c r="O10" s="392"/>
      <c r="P10" s="392"/>
      <c r="Q10" s="392"/>
      <c r="R10" s="392"/>
      <c r="S10" s="392"/>
      <c r="T10" s="392"/>
      <c r="U10" s="392"/>
      <c r="V10" s="392"/>
    </row>
    <row r="11" spans="1:22" ht="16.5" customHeight="1">
      <c r="A11" s="47" t="s">
        <v>710</v>
      </c>
      <c r="B11" s="57">
        <v>106.03333333333335</v>
      </c>
      <c r="C11" s="57">
        <v>106.10000000000001</v>
      </c>
      <c r="D11" s="57">
        <v>145.36666666666667</v>
      </c>
      <c r="E11" s="390">
        <v>33.966666666666661</v>
      </c>
      <c r="F11" s="57">
        <v>114.5</v>
      </c>
      <c r="G11" s="57">
        <v>113.2</v>
      </c>
      <c r="H11" s="57">
        <v>55.666666666666664</v>
      </c>
      <c r="I11" s="57">
        <v>212.63333333333333</v>
      </c>
      <c r="J11" s="57">
        <v>99.533333333333346</v>
      </c>
      <c r="K11" s="58">
        <v>98.933333333333323</v>
      </c>
      <c r="L11" s="50"/>
      <c r="M11" s="26"/>
      <c r="N11" s="392"/>
      <c r="O11" s="392"/>
      <c r="P11" s="392"/>
      <c r="Q11" s="392"/>
      <c r="R11" s="392"/>
      <c r="S11" s="392"/>
      <c r="T11" s="392"/>
      <c r="U11" s="392"/>
      <c r="V11" s="392"/>
    </row>
    <row r="12" spans="1:22" ht="16.5" customHeight="1">
      <c r="A12" s="47" t="s">
        <v>814</v>
      </c>
      <c r="B12" s="57">
        <v>105.86666666666667</v>
      </c>
      <c r="C12" s="57">
        <v>105.93333333333332</v>
      </c>
      <c r="D12" s="57">
        <v>125.33333333333333</v>
      </c>
      <c r="E12" s="390">
        <v>27.599999999999998</v>
      </c>
      <c r="F12" s="57">
        <v>117.36666666666667</v>
      </c>
      <c r="G12" s="57">
        <v>141.06666666666669</v>
      </c>
      <c r="H12" s="57">
        <v>62.466666666666669</v>
      </c>
      <c r="I12" s="57">
        <v>193.0333333333333</v>
      </c>
      <c r="J12" s="57">
        <v>104.03333333333335</v>
      </c>
      <c r="K12" s="58">
        <v>100</v>
      </c>
      <c r="L12" s="50"/>
      <c r="M12" s="392"/>
      <c r="N12" s="392"/>
      <c r="O12" s="392"/>
      <c r="P12" s="392"/>
      <c r="Q12" s="392"/>
      <c r="R12" s="392"/>
      <c r="S12" s="392"/>
      <c r="T12" s="392"/>
      <c r="U12" s="392"/>
      <c r="V12" s="392"/>
    </row>
    <row r="13" spans="1:22" ht="16.5" customHeight="1">
      <c r="A13" s="371"/>
      <c r="B13" s="52"/>
      <c r="C13" s="52"/>
      <c r="D13" s="52"/>
      <c r="E13" s="390"/>
      <c r="F13" s="52"/>
      <c r="G13" s="52"/>
      <c r="H13" s="52"/>
      <c r="I13" s="52"/>
      <c r="J13" s="52"/>
      <c r="K13" s="54"/>
      <c r="L13" s="50"/>
    </row>
    <row r="14" spans="1:22" ht="16.5" customHeight="1">
      <c r="A14" s="46" t="s">
        <v>777</v>
      </c>
      <c r="B14" s="393">
        <v>110.2</v>
      </c>
      <c r="C14" s="57">
        <v>110.3</v>
      </c>
      <c r="D14" s="57">
        <v>167.2</v>
      </c>
      <c r="E14" s="57">
        <v>34.6</v>
      </c>
      <c r="F14" s="57">
        <v>107.6</v>
      </c>
      <c r="G14" s="57">
        <v>131.19999999999999</v>
      </c>
      <c r="H14" s="57">
        <v>41.3</v>
      </c>
      <c r="I14" s="57">
        <v>198.2</v>
      </c>
      <c r="J14" s="57">
        <v>100.6</v>
      </c>
      <c r="K14" s="58">
        <v>96.6</v>
      </c>
      <c r="L14" s="50"/>
    </row>
    <row r="15" spans="1:22" ht="16.5" customHeight="1">
      <c r="A15" s="46" t="s">
        <v>633</v>
      </c>
      <c r="B15" s="393">
        <v>111.3</v>
      </c>
      <c r="C15" s="57">
        <v>111.4</v>
      </c>
      <c r="D15" s="57">
        <v>176.8</v>
      </c>
      <c r="E15" s="57">
        <v>26.1</v>
      </c>
      <c r="F15" s="57">
        <v>116.8</v>
      </c>
      <c r="G15" s="57">
        <v>121.1</v>
      </c>
      <c r="H15" s="57">
        <v>45</v>
      </c>
      <c r="I15" s="57">
        <v>215.6</v>
      </c>
      <c r="J15" s="57">
        <v>99.4</v>
      </c>
      <c r="K15" s="58">
        <v>97</v>
      </c>
      <c r="L15" s="50"/>
    </row>
    <row r="16" spans="1:22" ht="16.5" customHeight="1">
      <c r="A16" s="46" t="s">
        <v>634</v>
      </c>
      <c r="B16" s="393">
        <v>110.5</v>
      </c>
      <c r="C16" s="57">
        <v>110.8</v>
      </c>
      <c r="D16" s="57">
        <v>178.8</v>
      </c>
      <c r="E16" s="57">
        <v>19.899999999999999</v>
      </c>
      <c r="F16" s="57">
        <v>109.7</v>
      </c>
      <c r="G16" s="57">
        <v>137.30000000000001</v>
      </c>
      <c r="H16" s="57">
        <v>52.4</v>
      </c>
      <c r="I16" s="57">
        <v>213.2</v>
      </c>
      <c r="J16" s="57">
        <v>98.9</v>
      </c>
      <c r="K16" s="58">
        <v>98.9</v>
      </c>
      <c r="L16" s="50"/>
    </row>
    <row r="17" spans="1:13" ht="16.5" customHeight="1">
      <c r="A17" s="46" t="s">
        <v>635</v>
      </c>
      <c r="B17" s="393">
        <v>111.1</v>
      </c>
      <c r="C17" s="57">
        <v>111.2</v>
      </c>
      <c r="D17" s="57">
        <v>167.7</v>
      </c>
      <c r="E17" s="57">
        <v>27</v>
      </c>
      <c r="F17" s="57">
        <v>113.1</v>
      </c>
      <c r="G17" s="57">
        <v>120.6</v>
      </c>
      <c r="H17" s="57">
        <v>47.9</v>
      </c>
      <c r="I17" s="57">
        <v>201.4</v>
      </c>
      <c r="J17" s="57">
        <v>103.2</v>
      </c>
      <c r="K17" s="58">
        <v>94.5</v>
      </c>
      <c r="L17" s="50"/>
    </row>
    <row r="18" spans="1:13" ht="16.5" customHeight="1">
      <c r="A18" s="46" t="s">
        <v>600</v>
      </c>
      <c r="B18" s="393">
        <v>107.9</v>
      </c>
      <c r="C18" s="57">
        <v>108</v>
      </c>
      <c r="D18" s="57">
        <v>163.19999999999999</v>
      </c>
      <c r="E18" s="57">
        <v>20.7</v>
      </c>
      <c r="F18" s="57">
        <v>106.4</v>
      </c>
      <c r="G18" s="57">
        <v>123</v>
      </c>
      <c r="H18" s="57">
        <v>45.1</v>
      </c>
      <c r="I18" s="57">
        <v>218.8</v>
      </c>
      <c r="J18" s="57">
        <v>98</v>
      </c>
      <c r="K18" s="58">
        <v>94.8</v>
      </c>
      <c r="L18" s="50"/>
    </row>
    <row r="19" spans="1:13" ht="16.5" customHeight="1">
      <c r="A19" s="46" t="s">
        <v>609</v>
      </c>
      <c r="B19" s="393">
        <v>107.4</v>
      </c>
      <c r="C19" s="57">
        <v>107.5</v>
      </c>
      <c r="D19" s="57">
        <v>158.80000000000001</v>
      </c>
      <c r="E19" s="57">
        <v>21.2</v>
      </c>
      <c r="F19" s="57">
        <v>109.2</v>
      </c>
      <c r="G19" s="57">
        <v>126.4</v>
      </c>
      <c r="H19" s="57">
        <v>43.4</v>
      </c>
      <c r="I19" s="57">
        <v>223.1</v>
      </c>
      <c r="J19" s="57">
        <v>98.3</v>
      </c>
      <c r="K19" s="58">
        <v>95.7</v>
      </c>
      <c r="L19" s="50"/>
    </row>
    <row r="20" spans="1:13" ht="16.5" customHeight="1">
      <c r="A20" s="46" t="s">
        <v>696</v>
      </c>
      <c r="B20" s="393">
        <v>106.8</v>
      </c>
      <c r="C20" s="57">
        <v>106.9</v>
      </c>
      <c r="D20" s="57">
        <v>159.4</v>
      </c>
      <c r="E20" s="57">
        <v>15</v>
      </c>
      <c r="F20" s="57">
        <v>105.4</v>
      </c>
      <c r="G20" s="57">
        <v>129.69999999999999</v>
      </c>
      <c r="H20" s="57">
        <v>39.9</v>
      </c>
      <c r="I20" s="57">
        <v>229.3</v>
      </c>
      <c r="J20" s="57">
        <v>96.9</v>
      </c>
      <c r="K20" s="58">
        <v>93.9</v>
      </c>
      <c r="L20" s="50"/>
    </row>
    <row r="21" spans="1:13" ht="16.5" customHeight="1">
      <c r="A21" s="46" t="s">
        <v>704</v>
      </c>
      <c r="B21" s="393">
        <v>108.2</v>
      </c>
      <c r="C21" s="57">
        <v>108.2</v>
      </c>
      <c r="D21" s="57">
        <v>153.6</v>
      </c>
      <c r="E21" s="57">
        <v>42.4</v>
      </c>
      <c r="F21" s="57">
        <v>115.5</v>
      </c>
      <c r="G21" s="57">
        <v>118.8</v>
      </c>
      <c r="H21" s="57">
        <v>53.2</v>
      </c>
      <c r="I21" s="57">
        <v>218.5</v>
      </c>
      <c r="J21" s="57">
        <v>97.3</v>
      </c>
      <c r="K21" s="58">
        <v>100.5</v>
      </c>
      <c r="L21" s="50"/>
    </row>
    <row r="22" spans="1:13" ht="16.5" customHeight="1">
      <c r="A22" s="46" t="s">
        <v>725</v>
      </c>
      <c r="B22" s="393">
        <v>106.9</v>
      </c>
      <c r="C22" s="57">
        <v>107.1</v>
      </c>
      <c r="D22" s="57">
        <v>144</v>
      </c>
      <c r="E22" s="57">
        <v>33.200000000000003</v>
      </c>
      <c r="F22" s="57">
        <v>114.2</v>
      </c>
      <c r="G22" s="57">
        <v>110.8</v>
      </c>
      <c r="H22" s="57">
        <v>55.6</v>
      </c>
      <c r="I22" s="57">
        <v>225.4</v>
      </c>
      <c r="J22" s="57">
        <v>100.9</v>
      </c>
      <c r="K22" s="58">
        <v>96.7</v>
      </c>
      <c r="L22" s="50"/>
    </row>
    <row r="23" spans="1:13" ht="16.5" customHeight="1">
      <c r="A23" s="46" t="s">
        <v>748</v>
      </c>
      <c r="B23" s="393">
        <v>103</v>
      </c>
      <c r="C23" s="57">
        <v>103</v>
      </c>
      <c r="D23" s="57">
        <v>138.5</v>
      </c>
      <c r="E23" s="57">
        <v>26.3</v>
      </c>
      <c r="F23" s="57">
        <v>113.8</v>
      </c>
      <c r="G23" s="57">
        <v>110</v>
      </c>
      <c r="H23" s="57">
        <v>58.2</v>
      </c>
      <c r="I23" s="57">
        <v>194</v>
      </c>
      <c r="J23" s="57">
        <v>100.4</v>
      </c>
      <c r="K23" s="58">
        <v>99.6</v>
      </c>
      <c r="L23" s="50"/>
    </row>
    <row r="24" spans="1:13" ht="16.5" customHeight="1">
      <c r="A24" s="46" t="s">
        <v>784</v>
      </c>
      <c r="B24" s="393">
        <v>102.9</v>
      </c>
      <c r="C24" s="57">
        <v>102.9</v>
      </c>
      <c r="D24" s="57">
        <v>130.5</v>
      </c>
      <c r="E24" s="57">
        <v>30.9</v>
      </c>
      <c r="F24" s="57">
        <v>107.9</v>
      </c>
      <c r="G24" s="57">
        <v>153.30000000000001</v>
      </c>
      <c r="H24" s="57">
        <v>65.3</v>
      </c>
      <c r="I24" s="57">
        <v>197.1</v>
      </c>
      <c r="J24" s="57">
        <v>99</v>
      </c>
      <c r="K24" s="58">
        <v>100.5</v>
      </c>
      <c r="L24" s="50"/>
    </row>
    <row r="25" spans="1:13" ht="16.5" customHeight="1">
      <c r="A25" s="46" t="s">
        <v>785</v>
      </c>
      <c r="B25" s="393">
        <v>108.2</v>
      </c>
      <c r="C25" s="57">
        <v>108.3</v>
      </c>
      <c r="D25" s="57">
        <v>121.9</v>
      </c>
      <c r="E25" s="57">
        <v>16.7</v>
      </c>
      <c r="F25" s="57">
        <v>122.3</v>
      </c>
      <c r="G25" s="57">
        <v>150.5</v>
      </c>
      <c r="H25" s="57">
        <v>61.2</v>
      </c>
      <c r="I25" s="57">
        <v>195.3</v>
      </c>
      <c r="J25" s="57">
        <v>105.7</v>
      </c>
      <c r="K25" s="58">
        <v>99</v>
      </c>
      <c r="L25" s="50"/>
    </row>
    <row r="26" spans="1:13" ht="16.5" customHeight="1">
      <c r="A26" s="46" t="s">
        <v>783</v>
      </c>
      <c r="B26" s="393">
        <v>106.5</v>
      </c>
      <c r="C26" s="57">
        <v>106.6</v>
      </c>
      <c r="D26" s="57">
        <v>123.6</v>
      </c>
      <c r="E26" s="57">
        <v>35.200000000000003</v>
      </c>
      <c r="F26" s="57">
        <v>121.9</v>
      </c>
      <c r="G26" s="57">
        <v>119.4</v>
      </c>
      <c r="H26" s="57">
        <v>60.9</v>
      </c>
      <c r="I26" s="57">
        <v>186.7</v>
      </c>
      <c r="J26" s="57">
        <v>107.4</v>
      </c>
      <c r="K26" s="58">
        <v>100.5</v>
      </c>
      <c r="L26" s="50"/>
    </row>
    <row r="27" spans="1:13" ht="8.25" customHeight="1">
      <c r="A27" s="394"/>
      <c r="B27" s="395"/>
      <c r="C27" s="396"/>
      <c r="D27" s="396"/>
      <c r="E27" s="396"/>
      <c r="F27" s="396"/>
      <c r="G27" s="396"/>
      <c r="H27" s="396"/>
      <c r="I27" s="396"/>
      <c r="J27" s="396"/>
      <c r="K27" s="397"/>
      <c r="L27" s="391"/>
    </row>
    <row r="28" spans="1:13" ht="8.25" customHeight="1">
      <c r="K28" s="262"/>
    </row>
    <row r="29" spans="1:13" ht="31.5" customHeight="1">
      <c r="K29" s="262"/>
    </row>
    <row r="30" spans="1:13" s="352" customFormat="1" ht="18.75" customHeight="1" thickBot="1">
      <c r="A30" s="355" t="s">
        <v>32</v>
      </c>
      <c r="F30" s="1032"/>
      <c r="I30" s="1238" t="s">
        <v>527</v>
      </c>
      <c r="J30" s="1238"/>
      <c r="K30" s="1238"/>
      <c r="L30" s="1238"/>
      <c r="M30" s="398"/>
    </row>
    <row r="31" spans="1:13" s="260" customFormat="1" ht="12.75" customHeight="1" thickTop="1">
      <c r="A31" s="399" t="s">
        <v>486</v>
      </c>
      <c r="B31" s="1247" t="s">
        <v>469</v>
      </c>
      <c r="C31" s="400"/>
      <c r="D31" s="401"/>
      <c r="E31" s="401"/>
      <c r="F31" s="401"/>
      <c r="G31" s="401"/>
      <c r="H31" s="401"/>
      <c r="I31" s="401"/>
      <c r="J31" s="401"/>
      <c r="K31" s="401"/>
      <c r="L31" s="402"/>
    </row>
    <row r="32" spans="1:13" s="260" customFormat="1" ht="12.75" customHeight="1">
      <c r="A32" s="403"/>
      <c r="B32" s="1245"/>
      <c r="C32" s="1248" t="s">
        <v>439</v>
      </c>
      <c r="D32" s="404"/>
      <c r="E32" s="404"/>
      <c r="F32" s="404"/>
      <c r="G32" s="404"/>
      <c r="H32" s="404"/>
      <c r="I32" s="404"/>
      <c r="J32" s="404"/>
      <c r="K32" s="405"/>
      <c r="L32" s="1244" t="s">
        <v>470</v>
      </c>
    </row>
    <row r="33" spans="1:14" s="260" customFormat="1" ht="12.75" customHeight="1">
      <c r="A33" s="403"/>
      <c r="B33" s="1245"/>
      <c r="C33" s="1249"/>
      <c r="D33" s="406" t="s">
        <v>481</v>
      </c>
      <c r="E33" s="407" t="s">
        <v>482</v>
      </c>
      <c r="F33" s="407" t="s">
        <v>442</v>
      </c>
      <c r="G33" s="408" t="s">
        <v>483</v>
      </c>
      <c r="H33" s="409" t="s">
        <v>440</v>
      </c>
      <c r="I33" s="1251" t="s">
        <v>441</v>
      </c>
      <c r="J33" s="406" t="s">
        <v>487</v>
      </c>
      <c r="K33" s="409" t="s">
        <v>488</v>
      </c>
      <c r="L33" s="1245"/>
    </row>
    <row r="34" spans="1:14" s="260" customFormat="1" ht="12.75" customHeight="1">
      <c r="A34" s="410" t="s">
        <v>130</v>
      </c>
      <c r="B34" s="1246"/>
      <c r="C34" s="1250"/>
      <c r="D34" s="411" t="s">
        <v>484</v>
      </c>
      <c r="E34" s="412" t="s">
        <v>484</v>
      </c>
      <c r="F34" s="412" t="s">
        <v>131</v>
      </c>
      <c r="G34" s="413" t="s">
        <v>484</v>
      </c>
      <c r="H34" s="414" t="s">
        <v>438</v>
      </c>
      <c r="I34" s="1252"/>
      <c r="J34" s="411" t="s">
        <v>485</v>
      </c>
      <c r="K34" s="411" t="s">
        <v>133</v>
      </c>
      <c r="L34" s="1246"/>
    </row>
    <row r="35" spans="1:14" ht="12.75" customHeight="1">
      <c r="A35" s="385" t="s">
        <v>132</v>
      </c>
      <c r="B35" s="415">
        <v>10000</v>
      </c>
      <c r="C35" s="415">
        <v>9985</v>
      </c>
      <c r="D35" s="415">
        <v>757.5</v>
      </c>
      <c r="E35" s="415">
        <v>512.79999999999995</v>
      </c>
      <c r="F35" s="415">
        <v>479</v>
      </c>
      <c r="G35" s="415">
        <v>621.6</v>
      </c>
      <c r="H35" s="415">
        <v>606.20000000000005</v>
      </c>
      <c r="I35" s="415">
        <v>1894.2</v>
      </c>
      <c r="J35" s="415">
        <v>432.8</v>
      </c>
      <c r="K35" s="415">
        <v>978.4</v>
      </c>
      <c r="L35" s="416">
        <v>15</v>
      </c>
    </row>
    <row r="36" spans="1:14" ht="12.75" customHeight="1">
      <c r="A36" s="389"/>
      <c r="B36" s="52"/>
      <c r="C36" s="52"/>
      <c r="D36" s="52"/>
      <c r="E36" s="52"/>
      <c r="F36" s="52"/>
      <c r="G36" s="52"/>
      <c r="H36" s="52"/>
      <c r="I36" s="52"/>
      <c r="J36" s="52"/>
      <c r="K36" s="52"/>
      <c r="L36" s="54"/>
    </row>
    <row r="37" spans="1:14" ht="16.5" customHeight="1">
      <c r="A37" s="46" t="s">
        <v>802</v>
      </c>
      <c r="B37" s="25">
        <v>101.6</v>
      </c>
      <c r="C37" s="25">
        <v>101.6</v>
      </c>
      <c r="D37" s="25">
        <v>111.8</v>
      </c>
      <c r="E37" s="25">
        <v>133</v>
      </c>
      <c r="F37" s="26">
        <v>78.099999999999994</v>
      </c>
      <c r="G37" s="25">
        <v>119.3</v>
      </c>
      <c r="H37" s="24">
        <v>122.9</v>
      </c>
      <c r="I37" s="20">
        <v>89.9</v>
      </c>
      <c r="J37" s="25">
        <v>112</v>
      </c>
      <c r="K37" s="20">
        <v>97.5</v>
      </c>
      <c r="L37" s="26">
        <v>96.1</v>
      </c>
    </row>
    <row r="38" spans="1:14" ht="16.5" customHeight="1">
      <c r="A38" s="46" t="s">
        <v>710</v>
      </c>
      <c r="B38" s="25">
        <v>101.9</v>
      </c>
      <c r="C38" s="25">
        <v>101.9</v>
      </c>
      <c r="D38" s="25">
        <v>112</v>
      </c>
      <c r="E38" s="25">
        <v>135.4</v>
      </c>
      <c r="F38" s="25">
        <v>77.099999999999994</v>
      </c>
      <c r="G38" s="25">
        <v>122.5</v>
      </c>
      <c r="H38" s="25">
        <v>125.7</v>
      </c>
      <c r="I38" s="25">
        <v>89</v>
      </c>
      <c r="J38" s="25">
        <v>113.9</v>
      </c>
      <c r="K38" s="25">
        <v>102</v>
      </c>
      <c r="L38" s="24">
        <v>96.7</v>
      </c>
      <c r="N38" s="51"/>
    </row>
    <row r="39" spans="1:14" ht="16.5" customHeight="1">
      <c r="A39" s="46" t="s">
        <v>814</v>
      </c>
      <c r="B39" s="25">
        <v>100</v>
      </c>
      <c r="C39" s="25">
        <v>100</v>
      </c>
      <c r="D39" s="25">
        <v>106.6</v>
      </c>
      <c r="E39" s="25">
        <v>131.9</v>
      </c>
      <c r="F39" s="26">
        <v>76.099999999999994</v>
      </c>
      <c r="G39" s="25">
        <v>118.2</v>
      </c>
      <c r="H39" s="24">
        <v>116.2</v>
      </c>
      <c r="I39" s="25">
        <v>90.6</v>
      </c>
      <c r="J39" s="25">
        <v>116.8</v>
      </c>
      <c r="K39" s="25">
        <v>98.3</v>
      </c>
      <c r="L39" s="26">
        <v>92.8</v>
      </c>
    </row>
    <row r="40" spans="1:14" ht="16.5" customHeight="1">
      <c r="A40" s="46"/>
      <c r="B40" s="52"/>
      <c r="C40" s="52"/>
      <c r="D40" s="52"/>
      <c r="E40" s="52"/>
      <c r="F40" s="53"/>
      <c r="G40" s="52"/>
      <c r="H40" s="54"/>
      <c r="I40" s="52"/>
      <c r="J40" s="52"/>
      <c r="K40" s="52"/>
      <c r="L40" s="53"/>
    </row>
    <row r="41" spans="1:14" ht="16.5" customHeight="1">
      <c r="A41" s="46" t="s">
        <v>726</v>
      </c>
      <c r="B41" s="20">
        <v>102.4</v>
      </c>
      <c r="C41" s="20">
        <v>102.4</v>
      </c>
      <c r="D41" s="20">
        <v>114.1</v>
      </c>
      <c r="E41" s="20">
        <v>130.80000000000001</v>
      </c>
      <c r="F41" s="20">
        <v>79.900000000000006</v>
      </c>
      <c r="G41" s="20">
        <v>114.8</v>
      </c>
      <c r="H41" s="20">
        <v>128.1</v>
      </c>
      <c r="I41" s="20">
        <v>91.2</v>
      </c>
      <c r="J41" s="20">
        <v>111.2</v>
      </c>
      <c r="K41" s="20">
        <v>97.2</v>
      </c>
      <c r="L41" s="21">
        <v>100.4</v>
      </c>
    </row>
    <row r="42" spans="1:14" ht="16.5" customHeight="1">
      <c r="A42" s="46" t="s">
        <v>661</v>
      </c>
      <c r="B42" s="20">
        <v>102.5</v>
      </c>
      <c r="C42" s="20">
        <v>102.5</v>
      </c>
      <c r="D42" s="20">
        <v>112.7</v>
      </c>
      <c r="E42" s="20">
        <v>131.6</v>
      </c>
      <c r="F42" s="20">
        <v>81.3</v>
      </c>
      <c r="G42" s="20">
        <v>112.8</v>
      </c>
      <c r="H42" s="20">
        <v>139.9</v>
      </c>
      <c r="I42" s="20">
        <v>90.3</v>
      </c>
      <c r="J42" s="20">
        <v>110.1</v>
      </c>
      <c r="K42" s="20">
        <v>97.3</v>
      </c>
      <c r="L42" s="21">
        <v>99.4</v>
      </c>
    </row>
    <row r="43" spans="1:14" ht="16.5" customHeight="1">
      <c r="A43" s="46" t="s">
        <v>662</v>
      </c>
      <c r="B43" s="20">
        <v>102.1</v>
      </c>
      <c r="C43" s="20">
        <v>102.1</v>
      </c>
      <c r="D43" s="20">
        <v>113.3</v>
      </c>
      <c r="E43" s="20">
        <v>130.80000000000001</v>
      </c>
      <c r="F43" s="20">
        <v>78.900000000000006</v>
      </c>
      <c r="G43" s="20">
        <v>115.9</v>
      </c>
      <c r="H43" s="20">
        <v>131.69999999999999</v>
      </c>
      <c r="I43" s="20">
        <v>90.1</v>
      </c>
      <c r="J43" s="20">
        <v>109.5</v>
      </c>
      <c r="K43" s="20">
        <v>95.9</v>
      </c>
      <c r="L43" s="21">
        <v>96.7</v>
      </c>
    </row>
    <row r="44" spans="1:14" ht="16.5" customHeight="1">
      <c r="A44" s="46" t="s">
        <v>663</v>
      </c>
      <c r="B44" s="20">
        <v>102.3</v>
      </c>
      <c r="C44" s="20">
        <v>102.3</v>
      </c>
      <c r="D44" s="20">
        <v>113.5</v>
      </c>
      <c r="E44" s="20">
        <v>130</v>
      </c>
      <c r="F44" s="20">
        <v>80.5</v>
      </c>
      <c r="G44" s="20">
        <v>115.5</v>
      </c>
      <c r="H44" s="20">
        <v>126.5</v>
      </c>
      <c r="I44" s="20">
        <v>90.4</v>
      </c>
      <c r="J44" s="20">
        <v>110.8</v>
      </c>
      <c r="K44" s="20">
        <v>96</v>
      </c>
      <c r="L44" s="21">
        <v>96.1</v>
      </c>
    </row>
    <row r="45" spans="1:14" ht="16.5" customHeight="1">
      <c r="A45" s="46" t="s">
        <v>605</v>
      </c>
      <c r="B45" s="20">
        <v>102.2</v>
      </c>
      <c r="C45" s="20">
        <v>102.2</v>
      </c>
      <c r="D45" s="20">
        <v>112</v>
      </c>
      <c r="E45" s="20">
        <v>130.80000000000001</v>
      </c>
      <c r="F45" s="20">
        <v>80.5</v>
      </c>
      <c r="G45" s="20">
        <v>116.8</v>
      </c>
      <c r="H45" s="20">
        <v>133.4</v>
      </c>
      <c r="I45" s="20">
        <v>90.2</v>
      </c>
      <c r="J45" s="20">
        <v>111.3</v>
      </c>
      <c r="K45" s="20">
        <v>96.9</v>
      </c>
      <c r="L45" s="21">
        <v>96.6</v>
      </c>
    </row>
    <row r="46" spans="1:14" ht="16.5" customHeight="1">
      <c r="A46" s="46" t="s">
        <v>524</v>
      </c>
      <c r="B46" s="20">
        <v>101.4</v>
      </c>
      <c r="C46" s="20">
        <v>101.4</v>
      </c>
      <c r="D46" s="20">
        <v>112.9</v>
      </c>
      <c r="E46" s="20">
        <v>133.6</v>
      </c>
      <c r="F46" s="20">
        <v>75.8</v>
      </c>
      <c r="G46" s="20">
        <v>119.7</v>
      </c>
      <c r="H46" s="20">
        <v>120.4</v>
      </c>
      <c r="I46" s="20">
        <v>89.9</v>
      </c>
      <c r="J46" s="20">
        <v>112.1</v>
      </c>
      <c r="K46" s="20">
        <v>97.1</v>
      </c>
      <c r="L46" s="21">
        <v>96.4</v>
      </c>
    </row>
    <row r="47" spans="1:14" ht="16.5" customHeight="1">
      <c r="A47" s="46" t="s">
        <v>572</v>
      </c>
      <c r="B47" s="20">
        <v>101.1</v>
      </c>
      <c r="C47" s="20">
        <v>101.1</v>
      </c>
      <c r="D47" s="20">
        <v>110.4</v>
      </c>
      <c r="E47" s="20">
        <v>134.5</v>
      </c>
      <c r="F47" s="20">
        <v>77.900000000000006</v>
      </c>
      <c r="G47" s="20">
        <v>121.4</v>
      </c>
      <c r="H47" s="20">
        <v>114.8</v>
      </c>
      <c r="I47" s="20">
        <v>89.6</v>
      </c>
      <c r="J47" s="20">
        <v>112.7</v>
      </c>
      <c r="K47" s="20">
        <v>98.4</v>
      </c>
      <c r="L47" s="21">
        <v>95.4</v>
      </c>
    </row>
    <row r="48" spans="1:14" ht="16.5" customHeight="1">
      <c r="A48" s="46" t="s">
        <v>686</v>
      </c>
      <c r="B48" s="20">
        <v>102.6</v>
      </c>
      <c r="C48" s="20">
        <v>102.5</v>
      </c>
      <c r="D48" s="20">
        <v>113.7</v>
      </c>
      <c r="E48" s="20">
        <v>138.19999999999999</v>
      </c>
      <c r="F48" s="20">
        <v>76.2</v>
      </c>
      <c r="G48" s="20">
        <v>121</v>
      </c>
      <c r="H48" s="20">
        <v>133.4</v>
      </c>
      <c r="I48" s="20">
        <v>88.9</v>
      </c>
      <c r="J48" s="20">
        <v>112</v>
      </c>
      <c r="K48" s="20">
        <v>102.1</v>
      </c>
      <c r="L48" s="21">
        <v>99.3</v>
      </c>
    </row>
    <row r="49" spans="1:12" ht="16.5" customHeight="1">
      <c r="A49" s="46" t="s">
        <v>664</v>
      </c>
      <c r="B49" s="20">
        <v>100.9</v>
      </c>
      <c r="C49" s="20">
        <v>100.9</v>
      </c>
      <c r="D49" s="20">
        <v>111.5</v>
      </c>
      <c r="E49" s="20">
        <v>133.9</v>
      </c>
      <c r="F49" s="20">
        <v>74.900000000000006</v>
      </c>
      <c r="G49" s="20">
        <v>116</v>
      </c>
      <c r="H49" s="20">
        <v>126.2</v>
      </c>
      <c r="I49" s="20">
        <v>87.8</v>
      </c>
      <c r="J49" s="20">
        <v>113.7</v>
      </c>
      <c r="K49" s="20">
        <v>104.3</v>
      </c>
      <c r="L49" s="21">
        <v>96.1</v>
      </c>
    </row>
    <row r="50" spans="1:12" ht="16.5" customHeight="1">
      <c r="A50" s="46" t="s">
        <v>657</v>
      </c>
      <c r="B50" s="25">
        <v>102.1</v>
      </c>
      <c r="C50" s="25">
        <v>102.2</v>
      </c>
      <c r="D50" s="25">
        <v>110.9</v>
      </c>
      <c r="E50" s="25">
        <v>134.1</v>
      </c>
      <c r="F50" s="25">
        <v>80.3</v>
      </c>
      <c r="G50" s="25">
        <v>130.6</v>
      </c>
      <c r="H50" s="25">
        <v>117.6</v>
      </c>
      <c r="I50" s="25">
        <v>90.3</v>
      </c>
      <c r="J50" s="25">
        <v>116</v>
      </c>
      <c r="K50" s="25">
        <v>99.7</v>
      </c>
      <c r="L50" s="24">
        <v>94.6</v>
      </c>
    </row>
    <row r="51" spans="1:12" ht="16.5" customHeight="1">
      <c r="A51" s="46" t="s">
        <v>658</v>
      </c>
      <c r="B51" s="25">
        <v>101.3</v>
      </c>
      <c r="C51" s="25">
        <v>101.3</v>
      </c>
      <c r="D51" s="25">
        <v>111</v>
      </c>
      <c r="E51" s="25">
        <v>133.6</v>
      </c>
      <c r="F51" s="25">
        <v>79.2</v>
      </c>
      <c r="G51" s="25">
        <v>122.3</v>
      </c>
      <c r="H51" s="25">
        <v>120.1</v>
      </c>
      <c r="I51" s="25">
        <v>91.4</v>
      </c>
      <c r="J51" s="25">
        <v>116.7</v>
      </c>
      <c r="K51" s="25">
        <v>98.7</v>
      </c>
      <c r="L51" s="24">
        <v>93.4</v>
      </c>
    </row>
    <row r="52" spans="1:12" ht="16.5" customHeight="1">
      <c r="A52" s="46" t="s">
        <v>659</v>
      </c>
      <c r="B52" s="25">
        <v>99.5</v>
      </c>
      <c r="C52" s="25">
        <v>99.6</v>
      </c>
      <c r="D52" s="25">
        <v>106.4</v>
      </c>
      <c r="E52" s="25">
        <v>132</v>
      </c>
      <c r="F52" s="25">
        <v>72.3</v>
      </c>
      <c r="G52" s="25">
        <v>114.1</v>
      </c>
      <c r="H52" s="25">
        <v>117.4</v>
      </c>
      <c r="I52" s="25">
        <v>90.3</v>
      </c>
      <c r="J52" s="25">
        <v>117.2</v>
      </c>
      <c r="K52" s="25">
        <v>97.9</v>
      </c>
      <c r="L52" s="24">
        <v>93.8</v>
      </c>
    </row>
    <row r="53" spans="1:12" ht="16.5" customHeight="1">
      <c r="A53" s="46" t="s">
        <v>660</v>
      </c>
      <c r="B53" s="25">
        <v>99.2</v>
      </c>
      <c r="C53" s="25">
        <v>99.2</v>
      </c>
      <c r="D53" s="25">
        <v>102.3</v>
      </c>
      <c r="E53" s="25">
        <v>130.19999999999999</v>
      </c>
      <c r="F53" s="25">
        <v>76.8</v>
      </c>
      <c r="G53" s="25">
        <v>118.3</v>
      </c>
      <c r="H53" s="25">
        <v>111</v>
      </c>
      <c r="I53" s="25">
        <v>90.1</v>
      </c>
      <c r="J53" s="25">
        <v>116.5</v>
      </c>
      <c r="K53" s="25">
        <v>98.3</v>
      </c>
      <c r="L53" s="24">
        <v>91.1</v>
      </c>
    </row>
    <row r="54" spans="1:12" ht="6" customHeight="1">
      <c r="A54" s="417"/>
      <c r="B54" s="396"/>
      <c r="C54" s="396"/>
      <c r="D54" s="396"/>
      <c r="E54" s="396"/>
      <c r="F54" s="396"/>
      <c r="G54" s="396"/>
      <c r="H54" s="396"/>
      <c r="I54" s="418"/>
      <c r="J54" s="418"/>
      <c r="K54" s="418"/>
      <c r="L54" s="397"/>
    </row>
    <row r="55" spans="1:12" ht="14.25" customHeight="1">
      <c r="A55" s="419" t="s">
        <v>252</v>
      </c>
    </row>
    <row r="56" spans="1:12" ht="12">
      <c r="A56" s="420"/>
    </row>
    <row r="63" spans="1:12">
      <c r="A63" s="126"/>
    </row>
    <row r="64" spans="1:12">
      <c r="A64" s="126"/>
    </row>
    <row r="65" spans="1:1">
      <c r="A65" s="126"/>
    </row>
  </sheetData>
  <mergeCells count="14">
    <mergeCell ref="L5:L7"/>
    <mergeCell ref="L32:L34"/>
    <mergeCell ref="B31:B34"/>
    <mergeCell ref="C32:C34"/>
    <mergeCell ref="I33:I34"/>
    <mergeCell ref="B4:B7"/>
    <mergeCell ref="C5:C7"/>
    <mergeCell ref="I30:L30"/>
    <mergeCell ref="J3:K3"/>
    <mergeCell ref="A2:G2"/>
    <mergeCell ref="J6:J7"/>
    <mergeCell ref="K5:K7"/>
    <mergeCell ref="I6:I7"/>
    <mergeCell ref="H2:I2"/>
  </mergeCells>
  <phoneticPr fontId="3"/>
  <conditionalFormatting sqref="W10:AF12">
    <cfRule type="containsText" dxfId="2" priority="1" operator="containsText" text="true">
      <formula>NOT(ISERROR(SEARCH("true",W10)))</formula>
    </cfRule>
    <cfRule type="containsText" dxfId="1" priority="2" operator="containsText" text="ture">
      <formula>NOT(ISERROR(SEARCH("ture",W10)))</formula>
    </cfRule>
  </conditionalFormatting>
  <conditionalFormatting sqref="X14:AG26">
    <cfRule type="containsText" dxfId="0" priority="4" operator="containsText" text="TUR">
      <formula>NOT(ISERROR(SEARCH("TUR",X14)))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27 A18:A19 A15:A17 A20:A24 A45:A47 A42:A44 A48:A5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P77"/>
  <sheetViews>
    <sheetView zoomScaleNormal="100" zoomScaleSheetLayoutView="75" workbookViewId="0"/>
  </sheetViews>
  <sheetFormatPr defaultColWidth="9" defaultRowHeight="13.5"/>
  <cols>
    <col min="1" max="1" width="14.75" style="1033" customWidth="1"/>
    <col min="2" max="3" width="13.375" style="1033" customWidth="1"/>
    <col min="4" max="5" width="12.5" style="1033" customWidth="1"/>
    <col min="6" max="6" width="13.5" style="1033" customWidth="1"/>
    <col min="7" max="7" width="12.5" style="1033" customWidth="1"/>
    <col min="8" max="16384" width="9" style="1033"/>
  </cols>
  <sheetData>
    <row r="1" spans="1:16" ht="14.25" customHeight="1"/>
    <row r="2" spans="1:16" customFormat="1" ht="23.25" customHeight="1" thickBot="1">
      <c r="A2" s="643" t="s">
        <v>453</v>
      </c>
      <c r="B2" s="644"/>
      <c r="C2" s="644"/>
      <c r="D2" s="1034"/>
      <c r="F2" s="645"/>
      <c r="G2" s="645" t="s">
        <v>347</v>
      </c>
    </row>
    <row r="3" spans="1:16" ht="9" customHeight="1" thickTop="1">
      <c r="A3" s="646"/>
      <c r="B3" s="1258" t="s">
        <v>454</v>
      </c>
      <c r="C3" s="1258" t="s">
        <v>455</v>
      </c>
      <c r="D3" s="1258" t="s">
        <v>457</v>
      </c>
      <c r="E3" s="1261" t="s">
        <v>458</v>
      </c>
      <c r="F3" s="647"/>
      <c r="G3" s="647"/>
    </row>
    <row r="4" spans="1:16">
      <c r="A4" s="648" t="s">
        <v>127</v>
      </c>
      <c r="B4" s="1259"/>
      <c r="C4" s="1259"/>
      <c r="D4" s="1259"/>
      <c r="E4" s="1262"/>
      <c r="F4" s="649" t="s">
        <v>460</v>
      </c>
      <c r="G4" s="1268" t="s">
        <v>456</v>
      </c>
    </row>
    <row r="5" spans="1:16">
      <c r="A5" s="650" t="s">
        <v>341</v>
      </c>
      <c r="B5" s="1260"/>
      <c r="C5" s="1260"/>
      <c r="D5" s="1260"/>
      <c r="E5" s="1263"/>
      <c r="F5" s="651" t="s">
        <v>459</v>
      </c>
      <c r="G5" s="1269"/>
    </row>
    <row r="6" spans="1:16" ht="10.5" customHeight="1">
      <c r="A6" s="652"/>
      <c r="B6" s="653"/>
      <c r="C6" s="654"/>
      <c r="D6" s="653"/>
      <c r="E6" s="653"/>
      <c r="F6" s="653"/>
      <c r="G6" s="655"/>
    </row>
    <row r="7" spans="1:16" ht="17.100000000000001" customHeight="1">
      <c r="A7" s="46" t="s">
        <v>592</v>
      </c>
      <c r="B7" s="104">
        <v>8248688</v>
      </c>
      <c r="C7" s="104">
        <v>1938472</v>
      </c>
      <c r="D7" s="104">
        <v>3395999</v>
      </c>
      <c r="E7" s="104">
        <v>2914216</v>
      </c>
      <c r="F7" s="104">
        <v>1255039</v>
      </c>
      <c r="G7" s="315">
        <v>1659177</v>
      </c>
    </row>
    <row r="8" spans="1:16" ht="17.100000000000001" customHeight="1">
      <c r="A8" s="46" t="s">
        <v>559</v>
      </c>
      <c r="B8" s="104">
        <v>7970357</v>
      </c>
      <c r="C8" s="654">
        <v>1845838</v>
      </c>
      <c r="D8" s="104">
        <v>3319079</v>
      </c>
      <c r="E8" s="104">
        <v>2805440</v>
      </c>
      <c r="F8" s="104">
        <v>1148715</v>
      </c>
      <c r="G8" s="315">
        <v>1656725</v>
      </c>
    </row>
    <row r="9" spans="1:16" ht="17.100000000000001" customHeight="1">
      <c r="A9" s="46" t="s">
        <v>593</v>
      </c>
      <c r="B9" s="104">
        <v>7738221</v>
      </c>
      <c r="C9" s="654">
        <v>1757007</v>
      </c>
      <c r="D9" s="104">
        <v>3254728</v>
      </c>
      <c r="E9" s="104">
        <v>2726486</v>
      </c>
      <c r="F9" s="104">
        <v>1174045</v>
      </c>
      <c r="G9" s="315">
        <v>1552441</v>
      </c>
      <c r="K9" s="1035"/>
      <c r="L9" s="1035"/>
      <c r="M9" s="1035"/>
      <c r="P9" s="1035"/>
    </row>
    <row r="10" spans="1:16" ht="17.100000000000001" customHeight="1">
      <c r="A10" s="656"/>
      <c r="B10" s="33"/>
      <c r="C10" s="99"/>
      <c r="D10" s="33"/>
      <c r="E10" s="33"/>
      <c r="F10" s="33"/>
      <c r="G10" s="315"/>
      <c r="N10" s="1035"/>
      <c r="O10" s="1035"/>
    </row>
    <row r="11" spans="1:16" ht="17.100000000000001" customHeight="1">
      <c r="A11" s="46" t="s">
        <v>786</v>
      </c>
      <c r="B11" s="104">
        <v>543176</v>
      </c>
      <c r="C11" s="654">
        <v>142414</v>
      </c>
      <c r="D11" s="104">
        <v>224189</v>
      </c>
      <c r="E11" s="104">
        <v>176573</v>
      </c>
      <c r="F11" s="264">
        <v>75616</v>
      </c>
      <c r="G11" s="315">
        <v>100957</v>
      </c>
      <c r="I11" s="1036"/>
    </row>
    <row r="12" spans="1:16" ht="17.100000000000001" customHeight="1">
      <c r="A12" s="46" t="s">
        <v>647</v>
      </c>
      <c r="B12" s="104">
        <v>560877</v>
      </c>
      <c r="C12" s="654">
        <v>156833</v>
      </c>
      <c r="D12" s="104">
        <v>245264</v>
      </c>
      <c r="E12" s="104">
        <v>158780</v>
      </c>
      <c r="F12" s="264">
        <v>71914</v>
      </c>
      <c r="G12" s="315">
        <v>86866</v>
      </c>
      <c r="I12" s="1036"/>
      <c r="J12" s="1037"/>
      <c r="K12" s="1037"/>
      <c r="L12" s="1037"/>
      <c r="M12" s="1037"/>
      <c r="N12" s="1037"/>
      <c r="O12" s="1037"/>
      <c r="P12" s="1037"/>
    </row>
    <row r="13" spans="1:16" ht="17.100000000000001" customHeight="1">
      <c r="A13" s="46" t="s">
        <v>648</v>
      </c>
      <c r="B13" s="264">
        <v>613557</v>
      </c>
      <c r="C13" s="102">
        <v>161591</v>
      </c>
      <c r="D13" s="264">
        <v>280036</v>
      </c>
      <c r="E13" s="264">
        <v>171931</v>
      </c>
      <c r="F13" s="264">
        <v>77568</v>
      </c>
      <c r="G13" s="265">
        <v>94363</v>
      </c>
      <c r="I13" s="1036"/>
    </row>
    <row r="14" spans="1:16" ht="17.100000000000001" customHeight="1">
      <c r="A14" s="46" t="s">
        <v>649</v>
      </c>
      <c r="B14" s="264">
        <v>666525</v>
      </c>
      <c r="C14" s="102">
        <v>156153</v>
      </c>
      <c r="D14" s="264">
        <v>290274</v>
      </c>
      <c r="E14" s="264">
        <v>220098</v>
      </c>
      <c r="F14" s="264">
        <v>98010</v>
      </c>
      <c r="G14" s="265">
        <v>122088</v>
      </c>
      <c r="I14" s="1036"/>
    </row>
    <row r="15" spans="1:16" ht="17.100000000000001" customHeight="1">
      <c r="A15" s="46" t="s">
        <v>650</v>
      </c>
      <c r="B15" s="264">
        <v>633090</v>
      </c>
      <c r="C15" s="102">
        <v>156143</v>
      </c>
      <c r="D15" s="264">
        <v>274100</v>
      </c>
      <c r="E15" s="264">
        <v>202847</v>
      </c>
      <c r="F15" s="264">
        <v>88996</v>
      </c>
      <c r="G15" s="265">
        <v>113851</v>
      </c>
      <c r="I15" s="1036"/>
    </row>
    <row r="16" spans="1:16" ht="17.100000000000001" customHeight="1">
      <c r="A16" s="46" t="s">
        <v>602</v>
      </c>
      <c r="B16" s="264">
        <v>570957</v>
      </c>
      <c r="C16" s="102">
        <v>147121</v>
      </c>
      <c r="D16" s="264">
        <v>245355</v>
      </c>
      <c r="E16" s="264">
        <v>178482</v>
      </c>
      <c r="F16" s="264">
        <v>75830</v>
      </c>
      <c r="G16" s="265">
        <v>102652</v>
      </c>
      <c r="I16" s="1036"/>
    </row>
    <row r="17" spans="1:9" ht="17.100000000000001" customHeight="1">
      <c r="A17" s="46" t="s">
        <v>610</v>
      </c>
      <c r="B17" s="264">
        <v>571886</v>
      </c>
      <c r="C17" s="102">
        <v>141126</v>
      </c>
      <c r="D17" s="264">
        <v>241860</v>
      </c>
      <c r="E17" s="264">
        <v>188900</v>
      </c>
      <c r="F17" s="264">
        <v>74038</v>
      </c>
      <c r="G17" s="265">
        <v>114862</v>
      </c>
      <c r="I17" s="1036"/>
    </row>
    <row r="18" spans="1:9" ht="17.100000000000001" customHeight="1">
      <c r="A18" s="46" t="s">
        <v>611</v>
      </c>
      <c r="B18" s="264">
        <v>657937</v>
      </c>
      <c r="C18" s="102">
        <v>138213</v>
      </c>
      <c r="D18" s="264">
        <v>283018</v>
      </c>
      <c r="E18" s="264">
        <v>236705</v>
      </c>
      <c r="F18" s="264">
        <v>85396</v>
      </c>
      <c r="G18" s="265">
        <v>151309</v>
      </c>
      <c r="I18" s="1036"/>
    </row>
    <row r="19" spans="1:9" ht="17.100000000000001" customHeight="1">
      <c r="A19" s="46" t="s">
        <v>636</v>
      </c>
      <c r="B19" s="264">
        <v>812575.91500000004</v>
      </c>
      <c r="C19" s="102">
        <v>140478.671</v>
      </c>
      <c r="D19" s="264">
        <v>302423.96600000001</v>
      </c>
      <c r="E19" s="264">
        <v>369673.27799999999</v>
      </c>
      <c r="F19" s="264">
        <v>124550</v>
      </c>
      <c r="G19" s="265">
        <v>245123.27799999999</v>
      </c>
      <c r="I19" s="1036"/>
    </row>
    <row r="20" spans="1:9" ht="17.100000000000001" customHeight="1">
      <c r="A20" s="46" t="s">
        <v>699</v>
      </c>
      <c r="B20" s="265">
        <v>753225</v>
      </c>
      <c r="C20" s="264">
        <v>131585</v>
      </c>
      <c r="D20" s="264">
        <v>297764</v>
      </c>
      <c r="E20" s="264">
        <v>323876</v>
      </c>
      <c r="F20" s="264">
        <v>107350</v>
      </c>
      <c r="G20" s="265">
        <v>216526</v>
      </c>
      <c r="I20" s="1036"/>
    </row>
    <row r="21" spans="1:9" ht="17.100000000000001" customHeight="1">
      <c r="A21" s="46" t="s">
        <v>666</v>
      </c>
      <c r="B21" s="265">
        <v>707239.88399999996</v>
      </c>
      <c r="C21" s="264">
        <v>136784.32000000001</v>
      </c>
      <c r="D21" s="264">
        <v>273965.81399999995</v>
      </c>
      <c r="E21" s="264">
        <v>296489.75</v>
      </c>
      <c r="F21" s="264">
        <v>98939</v>
      </c>
      <c r="G21" s="265">
        <v>197550.75</v>
      </c>
      <c r="I21" s="1036"/>
    </row>
    <row r="22" spans="1:9" ht="17.100000000000001" customHeight="1">
      <c r="A22" s="46" t="s">
        <v>616</v>
      </c>
      <c r="B22" s="91">
        <v>606811</v>
      </c>
      <c r="C22" s="91">
        <v>135810</v>
      </c>
      <c r="D22" s="91">
        <v>238638</v>
      </c>
      <c r="E22" s="91">
        <v>232362</v>
      </c>
      <c r="F22" s="91">
        <v>80973</v>
      </c>
      <c r="G22" s="91">
        <v>151389</v>
      </c>
      <c r="I22" s="1036"/>
    </row>
    <row r="23" spans="1:9" ht="17.100000000000001" customHeight="1">
      <c r="A23" s="46" t="s">
        <v>667</v>
      </c>
      <c r="B23" s="91">
        <v>554077</v>
      </c>
      <c r="C23" s="91">
        <v>141851</v>
      </c>
      <c r="D23" s="91">
        <v>224717</v>
      </c>
      <c r="E23" s="91">
        <v>187509</v>
      </c>
      <c r="F23" s="91">
        <v>69408</v>
      </c>
      <c r="G23" s="91">
        <v>118101</v>
      </c>
      <c r="I23" s="1036"/>
    </row>
    <row r="24" spans="1:9" ht="6" customHeight="1">
      <c r="A24" s="657"/>
      <c r="B24" s="658"/>
      <c r="C24" s="454"/>
      <c r="D24" s="454"/>
      <c r="E24" s="454"/>
      <c r="F24" s="454"/>
      <c r="G24" s="659"/>
    </row>
    <row r="25" spans="1:9" ht="12.75" customHeight="1">
      <c r="A25" s="660" t="s">
        <v>510</v>
      </c>
      <c r="B25" s="661"/>
      <c r="C25" s="661"/>
      <c r="D25" s="662"/>
      <c r="E25" s="662"/>
      <c r="F25" s="662"/>
    </row>
    <row r="26" spans="1:9" s="49" customFormat="1" ht="10.5"/>
    <row r="27" spans="1:9" s="352" customFormat="1" ht="20.25" customHeight="1">
      <c r="A27" s="1239" t="s">
        <v>552</v>
      </c>
      <c r="B27" s="1239"/>
      <c r="C27" s="1032"/>
      <c r="D27" s="1032"/>
      <c r="E27" s="1032"/>
      <c r="F27" s="1032"/>
      <c r="G27" s="1032"/>
    </row>
    <row r="28" spans="1:9" s="356" customFormat="1" ht="17.25" customHeight="1" thickBot="1">
      <c r="A28" s="663" t="s">
        <v>530</v>
      </c>
      <c r="B28" s="372"/>
      <c r="C28" s="372"/>
      <c r="D28" s="352"/>
      <c r="E28" s="352"/>
      <c r="F28" s="664"/>
      <c r="G28" s="352"/>
    </row>
    <row r="29" spans="1:9" s="260" customFormat="1" ht="15" customHeight="1" thickTop="1">
      <c r="A29" s="665" t="s">
        <v>216</v>
      </c>
      <c r="B29" s="1265" t="s">
        <v>531</v>
      </c>
      <c r="C29" s="1266"/>
      <c r="D29" s="1265" t="s">
        <v>532</v>
      </c>
      <c r="E29" s="1267"/>
      <c r="F29" s="1267"/>
      <c r="G29" s="1267"/>
    </row>
    <row r="30" spans="1:9" s="49" customFormat="1" ht="14.25" customHeight="1">
      <c r="A30" s="666"/>
      <c r="B30" s="1254" t="s">
        <v>533</v>
      </c>
      <c r="C30" s="1256" t="s">
        <v>553</v>
      </c>
      <c r="D30" s="1264" t="s">
        <v>533</v>
      </c>
      <c r="E30" s="1264"/>
      <c r="F30" s="1264"/>
      <c r="G30" s="668" t="s">
        <v>553</v>
      </c>
    </row>
    <row r="31" spans="1:9" s="49" customFormat="1" ht="15" customHeight="1">
      <c r="A31" s="669" t="s">
        <v>341</v>
      </c>
      <c r="B31" s="1255"/>
      <c r="C31" s="1257"/>
      <c r="D31" s="667" t="s">
        <v>554</v>
      </c>
      <c r="E31" s="667" t="s">
        <v>534</v>
      </c>
      <c r="F31" s="667" t="s">
        <v>535</v>
      </c>
      <c r="G31" s="668" t="s">
        <v>554</v>
      </c>
    </row>
    <row r="32" spans="1:9" s="49" customFormat="1" ht="13.5" customHeight="1">
      <c r="A32" s="376"/>
      <c r="B32" s="670" t="s">
        <v>542</v>
      </c>
      <c r="C32" s="670" t="s">
        <v>542</v>
      </c>
      <c r="D32" s="670" t="s">
        <v>543</v>
      </c>
      <c r="E32" s="671" t="s">
        <v>543</v>
      </c>
      <c r="F32" s="672" t="s">
        <v>543</v>
      </c>
      <c r="G32" s="670" t="s">
        <v>543</v>
      </c>
    </row>
    <row r="33" spans="1:7" s="49" customFormat="1" ht="17.100000000000001" customHeight="1">
      <c r="A33" s="46" t="s">
        <v>585</v>
      </c>
      <c r="B33" s="673">
        <v>43</v>
      </c>
      <c r="C33" s="673">
        <v>46.6</v>
      </c>
      <c r="D33" s="674">
        <v>4040420</v>
      </c>
      <c r="E33" s="33">
        <v>4014520</v>
      </c>
      <c r="F33" s="35">
        <v>25900</v>
      </c>
      <c r="G33" s="35">
        <v>450458460</v>
      </c>
    </row>
    <row r="34" spans="1:7" s="49" customFormat="1" ht="17.100000000000001" customHeight="1">
      <c r="A34" s="46" t="s">
        <v>575</v>
      </c>
      <c r="B34" s="673">
        <v>48.2</v>
      </c>
      <c r="C34" s="673">
        <v>57</v>
      </c>
      <c r="D34" s="674">
        <v>4566630</v>
      </c>
      <c r="E34" s="33">
        <v>4387840</v>
      </c>
      <c r="F34" s="35">
        <v>178790</v>
      </c>
      <c r="G34" s="35">
        <v>617474940</v>
      </c>
    </row>
    <row r="35" spans="1:7" s="49" customFormat="1" ht="17.100000000000001" customHeight="1">
      <c r="A35" s="46" t="s">
        <v>596</v>
      </c>
      <c r="B35" s="77">
        <v>49.5</v>
      </c>
      <c r="C35" s="77">
        <v>60.5</v>
      </c>
      <c r="D35" s="675">
        <v>4870480</v>
      </c>
      <c r="E35" s="125">
        <v>4624290</v>
      </c>
      <c r="F35" s="107">
        <v>246190</v>
      </c>
      <c r="G35" s="72">
        <v>650275390</v>
      </c>
    </row>
    <row r="36" spans="1:7" s="49" customFormat="1" ht="17.100000000000001" customHeight="1">
      <c r="A36" s="108"/>
      <c r="B36" s="77"/>
      <c r="C36" s="77"/>
      <c r="D36" s="72"/>
      <c r="E36" s="63"/>
      <c r="F36" s="107"/>
      <c r="G36" s="72"/>
    </row>
    <row r="37" spans="1:7" s="49" customFormat="1" ht="17.100000000000001" customHeight="1">
      <c r="A37" s="46" t="s">
        <v>726</v>
      </c>
      <c r="B37" s="76">
        <v>52.5</v>
      </c>
      <c r="C37" s="67">
        <v>57.3</v>
      </c>
      <c r="D37" s="72">
        <v>426440</v>
      </c>
      <c r="E37" s="63">
        <v>415790</v>
      </c>
      <c r="F37" s="72">
        <v>10650</v>
      </c>
      <c r="G37" s="72">
        <v>50647130</v>
      </c>
    </row>
    <row r="38" spans="1:7" s="49" customFormat="1" ht="17.100000000000001" customHeight="1">
      <c r="A38" s="46" t="s">
        <v>617</v>
      </c>
      <c r="B38" s="76">
        <v>48.6</v>
      </c>
      <c r="C38" s="67">
        <v>60.2</v>
      </c>
      <c r="D38" s="72">
        <v>410030</v>
      </c>
      <c r="E38" s="63">
        <v>398240</v>
      </c>
      <c r="F38" s="72">
        <v>11790</v>
      </c>
      <c r="G38" s="72">
        <v>57225870</v>
      </c>
    </row>
    <row r="39" spans="1:7" s="49" customFormat="1" ht="17.100000000000001" customHeight="1">
      <c r="A39" s="46" t="s">
        <v>618</v>
      </c>
      <c r="B39" s="76">
        <v>57.8</v>
      </c>
      <c r="C39" s="67">
        <v>63</v>
      </c>
      <c r="D39" s="72">
        <v>528890</v>
      </c>
      <c r="E39" s="63">
        <v>516900</v>
      </c>
      <c r="F39" s="72">
        <v>11990</v>
      </c>
      <c r="G39" s="72">
        <v>66262560</v>
      </c>
    </row>
    <row r="40" spans="1:7" s="49" customFormat="1" ht="17.100000000000001" customHeight="1">
      <c r="A40" s="46" t="s">
        <v>619</v>
      </c>
      <c r="B40" s="76">
        <v>54.6</v>
      </c>
      <c r="C40" s="67">
        <v>61</v>
      </c>
      <c r="D40" s="72">
        <v>426810</v>
      </c>
      <c r="E40" s="63">
        <v>415640</v>
      </c>
      <c r="F40" s="72">
        <v>11170</v>
      </c>
      <c r="G40" s="72">
        <v>55085110</v>
      </c>
    </row>
    <row r="41" spans="1:7" s="49" customFormat="1" ht="17.100000000000001" customHeight="1">
      <c r="A41" s="46" t="s">
        <v>598</v>
      </c>
      <c r="B41" s="76">
        <v>58.7</v>
      </c>
      <c r="C41" s="67">
        <v>64.599999999999994</v>
      </c>
      <c r="D41" s="72">
        <v>464200</v>
      </c>
      <c r="E41" s="63">
        <v>447300</v>
      </c>
      <c r="F41" s="72">
        <v>16900</v>
      </c>
      <c r="G41" s="72">
        <v>59578980</v>
      </c>
    </row>
    <row r="42" spans="1:7" s="49" customFormat="1" ht="17.100000000000001" customHeight="1">
      <c r="A42" s="46" t="s">
        <v>560</v>
      </c>
      <c r="B42" s="76">
        <v>52</v>
      </c>
      <c r="C42" s="67">
        <v>64.7</v>
      </c>
      <c r="D42" s="72">
        <v>398420</v>
      </c>
      <c r="E42" s="63">
        <v>382620</v>
      </c>
      <c r="F42" s="72">
        <v>15800</v>
      </c>
      <c r="G42" s="72">
        <v>58122250</v>
      </c>
    </row>
    <row r="43" spans="1:7" s="49" customFormat="1" ht="17.100000000000001" customHeight="1">
      <c r="A43" s="46" t="s">
        <v>566</v>
      </c>
      <c r="B43" s="76">
        <v>44.9</v>
      </c>
      <c r="C43" s="67">
        <v>58.7</v>
      </c>
      <c r="D43" s="72">
        <v>338790</v>
      </c>
      <c r="E43" s="63">
        <v>311740</v>
      </c>
      <c r="F43" s="72">
        <v>27050</v>
      </c>
      <c r="G43" s="72">
        <v>55916780</v>
      </c>
    </row>
    <row r="44" spans="1:7" s="49" customFormat="1" ht="17.100000000000001" customHeight="1">
      <c r="A44" s="46" t="s">
        <v>703</v>
      </c>
      <c r="B44" s="76">
        <v>44.4</v>
      </c>
      <c r="C44" s="67">
        <v>54.6</v>
      </c>
      <c r="D44" s="72">
        <v>342850</v>
      </c>
      <c r="E44" s="63">
        <v>286790</v>
      </c>
      <c r="F44" s="72">
        <v>56060</v>
      </c>
      <c r="G44" s="72">
        <v>48878300</v>
      </c>
    </row>
    <row r="45" spans="1:7" s="49" customFormat="1" ht="17.100000000000001" customHeight="1">
      <c r="A45" s="46" t="s">
        <v>644</v>
      </c>
      <c r="B45" s="76">
        <v>49.1</v>
      </c>
      <c r="C45" s="67">
        <v>60.2</v>
      </c>
      <c r="D45" s="72">
        <v>333380</v>
      </c>
      <c r="E45" s="63">
        <v>283660</v>
      </c>
      <c r="F45" s="72">
        <v>49720</v>
      </c>
      <c r="G45" s="72">
        <v>47933890</v>
      </c>
    </row>
    <row r="46" spans="1:7" s="49" customFormat="1" ht="17.100000000000001" customHeight="1">
      <c r="A46" s="46" t="s">
        <v>666</v>
      </c>
      <c r="B46" s="76">
        <v>49.1</v>
      </c>
      <c r="C46" s="67">
        <v>61.3</v>
      </c>
      <c r="D46" s="72">
        <v>378050</v>
      </c>
      <c r="E46" s="63">
        <v>347510</v>
      </c>
      <c r="F46" s="72">
        <v>30540</v>
      </c>
      <c r="G46" s="72">
        <v>55507260</v>
      </c>
    </row>
    <row r="47" spans="1:7" s="49" customFormat="1" ht="17.100000000000001" customHeight="1">
      <c r="A47" s="46" t="s">
        <v>616</v>
      </c>
      <c r="B47" s="76">
        <v>45.2</v>
      </c>
      <c r="C47" s="67">
        <v>61.6</v>
      </c>
      <c r="D47" s="72">
        <v>314910</v>
      </c>
      <c r="E47" s="63">
        <v>298090</v>
      </c>
      <c r="F47" s="72">
        <v>16820</v>
      </c>
      <c r="G47" s="72">
        <v>53045240</v>
      </c>
    </row>
    <row r="48" spans="1:7" s="49" customFormat="1" ht="17.100000000000001" customHeight="1">
      <c r="A48" s="46" t="s">
        <v>667</v>
      </c>
      <c r="B48" s="76">
        <v>50.6</v>
      </c>
      <c r="C48" s="67">
        <v>61.8</v>
      </c>
      <c r="D48" s="72">
        <v>403150</v>
      </c>
      <c r="E48" s="63">
        <v>388530</v>
      </c>
      <c r="F48" s="72">
        <v>14620</v>
      </c>
      <c r="G48" s="72">
        <v>55635350</v>
      </c>
    </row>
    <row r="49" spans="1:7" s="49" customFormat="1" ht="17.100000000000001" customHeight="1">
      <c r="A49" s="46" t="s">
        <v>668</v>
      </c>
      <c r="B49" s="76">
        <v>52</v>
      </c>
      <c r="C49" s="67">
        <v>59</v>
      </c>
      <c r="D49" s="72">
        <v>397840</v>
      </c>
      <c r="E49" s="63">
        <v>386520</v>
      </c>
      <c r="F49" s="72">
        <v>11320</v>
      </c>
      <c r="G49" s="72">
        <v>49445780</v>
      </c>
    </row>
    <row r="50" spans="1:7" s="49" customFormat="1" ht="6" customHeight="1">
      <c r="A50" s="676"/>
      <c r="B50" s="677"/>
      <c r="C50" s="678"/>
      <c r="D50" s="659"/>
      <c r="E50" s="679"/>
      <c r="F50" s="659"/>
      <c r="G50" s="659"/>
    </row>
    <row r="51" spans="1:7" s="49" customFormat="1" ht="12.75" customHeight="1">
      <c r="A51" s="144" t="s">
        <v>583</v>
      </c>
      <c r="B51" s="144"/>
      <c r="C51" s="144"/>
      <c r="D51" s="144"/>
      <c r="E51" s="680"/>
      <c r="F51" s="144"/>
    </row>
    <row r="52" spans="1:7">
      <c r="A52" s="81" t="s">
        <v>536</v>
      </c>
      <c r="B52" s="49"/>
      <c r="C52" s="49"/>
      <c r="D52" s="49"/>
      <c r="E52" s="49"/>
      <c r="F52" s="49"/>
      <c r="G52" s="49"/>
    </row>
    <row r="53" spans="1:7">
      <c r="A53" s="1038"/>
      <c r="B53" s="1038"/>
      <c r="C53" s="1038"/>
      <c r="D53" s="1038"/>
      <c r="E53" s="1038"/>
      <c r="F53" s="1038"/>
    </row>
    <row r="54" spans="1:7">
      <c r="A54" s="1038"/>
      <c r="B54" s="1038"/>
      <c r="C54" s="1038"/>
      <c r="D54" s="1038"/>
      <c r="E54" s="1038"/>
      <c r="F54" s="1038"/>
    </row>
    <row r="55" spans="1:7">
      <c r="A55" s="1038"/>
      <c r="B55" s="1038"/>
      <c r="C55" s="1038"/>
      <c r="D55" s="1038"/>
      <c r="E55" s="1038"/>
      <c r="F55" s="1038"/>
    </row>
    <row r="56" spans="1:7">
      <c r="A56" s="1038"/>
      <c r="B56" s="1038"/>
      <c r="C56" s="1038"/>
      <c r="D56" s="1038"/>
      <c r="E56" s="1253"/>
      <c r="F56" s="1253"/>
    </row>
    <row r="57" spans="1:7">
      <c r="A57" s="1038"/>
      <c r="B57" s="1038"/>
      <c r="C57" s="1038"/>
      <c r="D57" s="1038"/>
      <c r="E57" s="1038"/>
      <c r="F57" s="1038"/>
    </row>
    <row r="58" spans="1:7">
      <c r="A58" s="1038"/>
      <c r="B58" s="1038"/>
      <c r="C58" s="1038"/>
      <c r="D58" s="1038"/>
      <c r="E58" s="1038"/>
      <c r="F58" s="1038"/>
    </row>
    <row r="59" spans="1:7">
      <c r="A59" s="1038"/>
      <c r="B59" s="1038"/>
      <c r="C59" s="1038"/>
      <c r="D59" s="1038"/>
      <c r="E59" s="1038"/>
      <c r="F59" s="1038"/>
    </row>
    <row r="60" spans="1:7">
      <c r="A60" s="1038"/>
      <c r="B60" s="1038"/>
      <c r="C60" s="1038"/>
      <c r="D60" s="1038"/>
      <c r="E60" s="1038"/>
      <c r="F60" s="1038"/>
    </row>
    <row r="61" spans="1:7">
      <c r="A61" s="1038"/>
      <c r="B61" s="1038"/>
      <c r="C61" s="1038"/>
      <c r="D61" s="1038"/>
      <c r="E61" s="1038"/>
      <c r="F61" s="1038"/>
    </row>
    <row r="62" spans="1:7">
      <c r="A62" s="1038"/>
      <c r="B62" s="1038"/>
      <c r="C62" s="1038"/>
      <c r="D62" s="1038"/>
      <c r="E62" s="1038"/>
      <c r="F62" s="1038"/>
    </row>
    <row r="63" spans="1:7">
      <c r="A63" s="1038"/>
      <c r="B63" s="1038"/>
      <c r="C63" s="1038"/>
      <c r="D63" s="1038"/>
      <c r="E63" s="1038"/>
      <c r="F63" s="1038"/>
    </row>
    <row r="64" spans="1:7">
      <c r="A64" s="1038"/>
      <c r="B64" s="1038"/>
      <c r="C64" s="1038"/>
      <c r="D64" s="1038"/>
      <c r="E64" s="1038"/>
      <c r="F64" s="1038"/>
    </row>
    <row r="65" spans="1:6">
      <c r="A65" s="1038"/>
      <c r="B65" s="1038"/>
      <c r="C65" s="1038"/>
      <c r="D65" s="1038"/>
      <c r="E65" s="1038"/>
      <c r="F65" s="1038"/>
    </row>
    <row r="66" spans="1:6">
      <c r="A66" s="1038"/>
      <c r="B66" s="1038"/>
      <c r="C66" s="1038"/>
      <c r="D66" s="1038"/>
      <c r="E66" s="1038"/>
      <c r="F66" s="1038"/>
    </row>
    <row r="67" spans="1:6">
      <c r="A67" s="1038"/>
      <c r="B67" s="1038"/>
      <c r="C67" s="1038"/>
      <c r="D67" s="1038"/>
      <c r="E67" s="1038"/>
      <c r="F67" s="1038"/>
    </row>
    <row r="68" spans="1:6">
      <c r="A68" s="1038"/>
      <c r="B68" s="1038"/>
      <c r="C68" s="1038"/>
      <c r="D68" s="1038"/>
      <c r="E68" s="1038"/>
      <c r="F68" s="1038"/>
    </row>
    <row r="69" spans="1:6">
      <c r="A69" s="1038"/>
      <c r="B69" s="1038"/>
      <c r="C69" s="1038"/>
      <c r="D69" s="1038"/>
      <c r="E69" s="1038"/>
      <c r="F69" s="1038"/>
    </row>
    <row r="70" spans="1:6">
      <c r="A70" s="1038"/>
      <c r="B70" s="1038"/>
      <c r="C70" s="1038"/>
      <c r="D70" s="1038"/>
      <c r="E70" s="1038"/>
      <c r="F70" s="1038"/>
    </row>
    <row r="71" spans="1:6">
      <c r="A71" s="1038"/>
      <c r="B71" s="1038"/>
      <c r="C71" s="1038"/>
      <c r="D71" s="1038"/>
      <c r="E71" s="1038"/>
      <c r="F71" s="1038"/>
    </row>
    <row r="72" spans="1:6">
      <c r="A72" s="1038"/>
      <c r="B72" s="1038"/>
      <c r="C72" s="1038"/>
      <c r="D72" s="1038"/>
      <c r="E72" s="1038"/>
      <c r="F72" s="1038"/>
    </row>
    <row r="73" spans="1:6">
      <c r="A73" s="1038"/>
      <c r="B73" s="1038"/>
      <c r="C73" s="1038"/>
      <c r="D73" s="1038"/>
      <c r="E73" s="1038"/>
      <c r="F73" s="1038"/>
    </row>
    <row r="74" spans="1:6">
      <c r="A74" s="1038"/>
      <c r="B74" s="1038"/>
      <c r="C74" s="1038"/>
      <c r="D74" s="1038"/>
      <c r="E74" s="1038"/>
      <c r="F74" s="1038"/>
    </row>
    <row r="75" spans="1:6">
      <c r="A75" s="1038"/>
      <c r="B75" s="1038"/>
      <c r="C75" s="1038"/>
      <c r="D75" s="1038"/>
      <c r="E75" s="1038"/>
      <c r="F75" s="1038"/>
    </row>
    <row r="76" spans="1:6">
      <c r="A76" s="1038"/>
      <c r="B76" s="1038"/>
      <c r="C76" s="1038"/>
      <c r="D76" s="1038"/>
      <c r="E76" s="1038"/>
      <c r="F76" s="1038"/>
    </row>
    <row r="77" spans="1:6">
      <c r="A77" s="1038"/>
      <c r="B77" s="1038"/>
      <c r="C77" s="1038"/>
      <c r="D77" s="1038"/>
      <c r="E77" s="1038"/>
      <c r="F77" s="1038"/>
    </row>
  </sheetData>
  <mergeCells count="12">
    <mergeCell ref="E56:F56"/>
    <mergeCell ref="B30:B31"/>
    <mergeCell ref="C30:C31"/>
    <mergeCell ref="C3:C5"/>
    <mergeCell ref="D3:D5"/>
    <mergeCell ref="E3:E5"/>
    <mergeCell ref="D30:F30"/>
    <mergeCell ref="B3:B5"/>
    <mergeCell ref="A27:B27"/>
    <mergeCell ref="B29:C29"/>
    <mergeCell ref="D29:G29"/>
    <mergeCell ref="G4:G5"/>
  </mergeCells>
  <phoneticPr fontId="3"/>
  <pageMargins left="0.59055118110236227" right="0.39370078740157483" top="0.70866141732283472" bottom="0.59055118110236227" header="0" footer="0.27559055118110237"/>
  <pageSetup paperSize="9" scale="94" firstPageNumber="8" fitToWidth="0" orientation="portrait" useFirstPageNumber="1" r:id="rId1"/>
  <headerFooter scaleWithDoc="0" alignWithMargins="0">
    <oddFooter xml:space="preserve">&amp;C
</oddFooter>
  </headerFooter>
  <ignoredErrors>
    <ignoredError sqref="A8 A10 A9 A36 A34:A35 A16:A18 A12:A15 A19:A23 A41:A43 A38:A40 A44:A4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E53"/>
  <sheetViews>
    <sheetView zoomScaleNormal="100" zoomScaleSheetLayoutView="100" workbookViewId="0">
      <selection sqref="A1:B1"/>
    </sheetView>
  </sheetViews>
  <sheetFormatPr defaultColWidth="9" defaultRowHeight="10.5"/>
  <cols>
    <col min="1" max="1" width="12.625" style="49" customWidth="1"/>
    <col min="2" max="6" width="14.375" style="49" customWidth="1"/>
    <col min="7" max="8" width="11.625" style="49" customWidth="1"/>
    <col min="9" max="16384" width="9" style="49"/>
  </cols>
  <sheetData>
    <row r="1" spans="1:31" s="352" customFormat="1" ht="26.25" customHeight="1">
      <c r="A1" s="1239" t="s">
        <v>537</v>
      </c>
      <c r="B1" s="1239"/>
      <c r="C1" s="1274"/>
      <c r="D1" s="1274"/>
      <c r="E1" s="1032"/>
      <c r="F1" s="1032"/>
    </row>
    <row r="2" spans="1:31" s="356" customFormat="1" ht="18.75" customHeight="1" thickBot="1">
      <c r="A2" s="663" t="s">
        <v>135</v>
      </c>
      <c r="B2" s="372"/>
      <c r="C2" s="372"/>
      <c r="D2" s="352"/>
      <c r="E2" s="352"/>
      <c r="F2" s="664" t="s">
        <v>346</v>
      </c>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row>
    <row r="3" spans="1:31" s="260" customFormat="1" ht="15" customHeight="1" thickTop="1">
      <c r="A3" s="665" t="s">
        <v>216</v>
      </c>
      <c r="B3" s="1272" t="s">
        <v>407</v>
      </c>
      <c r="C3" s="1272" t="s">
        <v>408</v>
      </c>
      <c r="D3" s="1270" t="s">
        <v>409</v>
      </c>
      <c r="E3" s="1272" t="s">
        <v>410</v>
      </c>
      <c r="F3" s="1270" t="s">
        <v>411</v>
      </c>
      <c r="G3" s="49"/>
      <c r="H3" s="49"/>
      <c r="I3" s="49"/>
      <c r="J3" s="49"/>
      <c r="K3" s="49"/>
      <c r="L3" s="49"/>
      <c r="M3" s="49"/>
      <c r="N3" s="49"/>
      <c r="O3" s="49"/>
      <c r="P3" s="49"/>
      <c r="Q3" s="49"/>
      <c r="R3" s="49"/>
      <c r="S3" s="49"/>
      <c r="T3" s="49"/>
      <c r="U3" s="49"/>
      <c r="V3" s="49"/>
      <c r="W3" s="49"/>
      <c r="X3" s="49"/>
      <c r="Y3" s="49"/>
      <c r="Z3" s="49"/>
      <c r="AA3" s="49"/>
      <c r="AB3" s="49"/>
      <c r="AC3" s="49"/>
      <c r="AD3" s="49"/>
      <c r="AE3" s="49"/>
    </row>
    <row r="4" spans="1:31" ht="10.5" customHeight="1">
      <c r="A4" s="669" t="s">
        <v>341</v>
      </c>
      <c r="B4" s="1273"/>
      <c r="C4" s="1273"/>
      <c r="D4" s="1271"/>
      <c r="E4" s="1273"/>
      <c r="F4" s="1271"/>
    </row>
    <row r="5" spans="1:31" ht="16.5" customHeight="1">
      <c r="A5" s="681"/>
      <c r="B5" s="682"/>
      <c r="C5" s="682"/>
      <c r="D5" s="682"/>
      <c r="E5" s="683"/>
      <c r="F5" s="684"/>
    </row>
    <row r="6" spans="1:31" ht="16.5" customHeight="1">
      <c r="A6" s="59" t="s">
        <v>759</v>
      </c>
      <c r="B6" s="72">
        <v>6923420</v>
      </c>
      <c r="C6" s="72">
        <v>4954598</v>
      </c>
      <c r="D6" s="72">
        <v>586649</v>
      </c>
      <c r="E6" s="63">
        <v>225728</v>
      </c>
      <c r="F6" s="107">
        <v>1156445</v>
      </c>
    </row>
    <row r="7" spans="1:31" ht="16.5" customHeight="1">
      <c r="A7" s="59" t="s">
        <v>561</v>
      </c>
      <c r="B7" s="72">
        <v>6948491</v>
      </c>
      <c r="C7" s="72">
        <v>4981219</v>
      </c>
      <c r="D7" s="72">
        <v>589183</v>
      </c>
      <c r="E7" s="63">
        <v>223120</v>
      </c>
      <c r="F7" s="107">
        <v>1154969</v>
      </c>
    </row>
    <row r="8" spans="1:31" ht="16.5" customHeight="1">
      <c r="A8" s="59" t="s">
        <v>580</v>
      </c>
      <c r="B8" s="72">
        <v>6984813</v>
      </c>
      <c r="C8" s="72">
        <v>4994828</v>
      </c>
      <c r="D8" s="72">
        <v>591475</v>
      </c>
      <c r="E8" s="63">
        <v>223544</v>
      </c>
      <c r="F8" s="107">
        <v>1174966</v>
      </c>
    </row>
    <row r="9" spans="1:31" ht="16.5" customHeight="1">
      <c r="A9" s="108"/>
      <c r="B9" s="72"/>
      <c r="C9" s="72"/>
      <c r="D9" s="72"/>
      <c r="E9" s="63"/>
      <c r="F9" s="107"/>
    </row>
    <row r="10" spans="1:31" ht="16.5" customHeight="1">
      <c r="A10" s="59" t="s">
        <v>749</v>
      </c>
      <c r="B10" s="63">
        <v>6936678</v>
      </c>
      <c r="C10" s="125">
        <v>4990631</v>
      </c>
      <c r="D10" s="72">
        <v>587142</v>
      </c>
      <c r="E10" s="72">
        <v>221115</v>
      </c>
      <c r="F10" s="72">
        <v>1137790</v>
      </c>
    </row>
    <row r="11" spans="1:31" ht="16.5" customHeight="1">
      <c r="A11" s="59" t="s">
        <v>618</v>
      </c>
      <c r="B11" s="63">
        <v>6949476</v>
      </c>
      <c r="C11" s="125">
        <v>4995232</v>
      </c>
      <c r="D11" s="72">
        <v>589157</v>
      </c>
      <c r="E11" s="72">
        <v>222772</v>
      </c>
      <c r="F11" s="72">
        <v>1142315</v>
      </c>
    </row>
    <row r="12" spans="1:31" ht="16.5" customHeight="1">
      <c r="A12" s="59" t="s">
        <v>619</v>
      </c>
      <c r="B12" s="63">
        <v>6903775</v>
      </c>
      <c r="C12" s="125">
        <v>4947862</v>
      </c>
      <c r="D12" s="72">
        <v>595534</v>
      </c>
      <c r="E12" s="72">
        <v>222198</v>
      </c>
      <c r="F12" s="72">
        <v>1138181</v>
      </c>
    </row>
    <row r="13" spans="1:31" ht="16.5" customHeight="1">
      <c r="A13" s="59" t="s">
        <v>598</v>
      </c>
      <c r="B13" s="63">
        <v>6903446</v>
      </c>
      <c r="C13" s="125">
        <v>4922763</v>
      </c>
      <c r="D13" s="72">
        <v>588701</v>
      </c>
      <c r="E13" s="72">
        <v>222378</v>
      </c>
      <c r="F13" s="72">
        <v>1169604</v>
      </c>
    </row>
    <row r="14" spans="1:31" ht="16.5" customHeight="1">
      <c r="A14" s="59" t="s">
        <v>560</v>
      </c>
      <c r="B14" s="63">
        <v>6954328</v>
      </c>
      <c r="C14" s="125">
        <v>4981772</v>
      </c>
      <c r="D14" s="72">
        <v>584396</v>
      </c>
      <c r="E14" s="72">
        <v>221241</v>
      </c>
      <c r="F14" s="72">
        <v>1166919</v>
      </c>
    </row>
    <row r="15" spans="1:31" ht="16.5" customHeight="1">
      <c r="A15" s="59" t="s">
        <v>566</v>
      </c>
      <c r="B15" s="63">
        <v>6984813</v>
      </c>
      <c r="C15" s="125">
        <v>4994828</v>
      </c>
      <c r="D15" s="72">
        <v>591475</v>
      </c>
      <c r="E15" s="72">
        <v>223544</v>
      </c>
      <c r="F15" s="72">
        <v>1174966</v>
      </c>
    </row>
    <row r="16" spans="1:31" ht="16.5" customHeight="1">
      <c r="A16" s="59" t="s">
        <v>636</v>
      </c>
      <c r="B16" s="63">
        <v>6871482</v>
      </c>
      <c r="C16" s="125">
        <v>4913221</v>
      </c>
      <c r="D16" s="72">
        <v>579085</v>
      </c>
      <c r="E16" s="72">
        <v>221802</v>
      </c>
      <c r="F16" s="72">
        <v>1157374</v>
      </c>
      <c r="I16" s="110"/>
    </row>
    <row r="17" spans="1:6" ht="16.5" customHeight="1">
      <c r="A17" s="59" t="s">
        <v>669</v>
      </c>
      <c r="B17" s="63">
        <f>SUM(C17:F17)</f>
        <v>6858391</v>
      </c>
      <c r="C17" s="63">
        <v>4903306</v>
      </c>
      <c r="D17" s="63">
        <v>580296</v>
      </c>
      <c r="E17" s="72">
        <v>221849</v>
      </c>
      <c r="F17" s="72">
        <v>1152940</v>
      </c>
    </row>
    <row r="18" spans="1:6" ht="16.5" customHeight="1">
      <c r="A18" s="59" t="s">
        <v>665</v>
      </c>
      <c r="B18" s="63">
        <f t="shared" ref="B18:B20" si="0">SUM(C18:F18)</f>
        <v>6883992</v>
      </c>
      <c r="C18" s="63">
        <v>4947379</v>
      </c>
      <c r="D18" s="63">
        <v>583064</v>
      </c>
      <c r="E18" s="72">
        <v>217068</v>
      </c>
      <c r="F18" s="72">
        <v>1136481</v>
      </c>
    </row>
    <row r="19" spans="1:6" ht="16.5" customHeight="1">
      <c r="A19" s="59" t="s">
        <v>645</v>
      </c>
      <c r="B19" s="63">
        <f t="shared" si="0"/>
        <v>6919596</v>
      </c>
      <c r="C19" s="63">
        <v>4979081</v>
      </c>
      <c r="D19" s="63">
        <v>580823</v>
      </c>
      <c r="E19" s="72">
        <v>218683</v>
      </c>
      <c r="F19" s="72">
        <v>1141009</v>
      </c>
    </row>
    <row r="20" spans="1:6" ht="16.5" customHeight="1">
      <c r="A20" s="59" t="s">
        <v>646</v>
      </c>
      <c r="B20" s="63">
        <f t="shared" si="0"/>
        <v>6918217</v>
      </c>
      <c r="C20" s="63">
        <v>4979763</v>
      </c>
      <c r="D20" s="63">
        <v>577190</v>
      </c>
      <c r="E20" s="72">
        <v>217389</v>
      </c>
      <c r="F20" s="72">
        <v>1143875</v>
      </c>
    </row>
    <row r="21" spans="1:6" ht="16.5" customHeight="1">
      <c r="A21" s="59" t="s">
        <v>647</v>
      </c>
      <c r="B21" s="63" t="s">
        <v>736</v>
      </c>
      <c r="C21" s="63" t="s">
        <v>736</v>
      </c>
      <c r="D21" s="63" t="s">
        <v>736</v>
      </c>
      <c r="E21" s="72">
        <v>218588</v>
      </c>
      <c r="F21" s="72">
        <v>1154522</v>
      </c>
    </row>
    <row r="22" spans="1:6" ht="16.5" customHeight="1">
      <c r="A22" s="59" t="s">
        <v>648</v>
      </c>
      <c r="B22" s="63"/>
      <c r="C22" s="125"/>
      <c r="D22" s="72"/>
      <c r="E22" s="72">
        <v>218189</v>
      </c>
      <c r="F22" s="72" t="s">
        <v>706</v>
      </c>
    </row>
    <row r="23" spans="1:6" ht="6.75" customHeight="1">
      <c r="A23" s="685"/>
      <c r="B23" s="679" t="s">
        <v>591</v>
      </c>
      <c r="C23" s="686"/>
      <c r="D23" s="659"/>
      <c r="E23" s="679"/>
      <c r="F23" s="659"/>
    </row>
    <row r="24" spans="1:6" ht="15" customHeight="1">
      <c r="A24" s="144" t="s">
        <v>461</v>
      </c>
      <c r="B24" s="144"/>
      <c r="C24" s="144"/>
      <c r="D24" s="144"/>
      <c r="E24" s="680"/>
      <c r="F24" s="144"/>
    </row>
    <row r="25" spans="1:6" ht="14.25" customHeight="1">
      <c r="A25" s="680" t="s">
        <v>551</v>
      </c>
      <c r="B25" s="144"/>
      <c r="C25" s="144"/>
      <c r="D25" s="144"/>
      <c r="E25" s="144"/>
      <c r="F25" s="144"/>
    </row>
    <row r="26" spans="1:6" ht="14.25" customHeight="1">
      <c r="A26" s="81" t="s">
        <v>557</v>
      </c>
    </row>
    <row r="27" spans="1:6" ht="12.75" customHeight="1">
      <c r="A27" s="81"/>
    </row>
    <row r="28" spans="1:6" s="352" customFormat="1" ht="16.5" customHeight="1" thickBot="1">
      <c r="A28" s="687" t="s">
        <v>136</v>
      </c>
      <c r="B28" s="354"/>
      <c r="C28" s="354"/>
      <c r="F28" s="664" t="s">
        <v>346</v>
      </c>
    </row>
    <row r="29" spans="1:6" ht="12" thickTop="1">
      <c r="A29" s="665" t="s">
        <v>1</v>
      </c>
      <c r="B29" s="1272" t="s">
        <v>348</v>
      </c>
      <c r="C29" s="1272" t="s">
        <v>349</v>
      </c>
      <c r="D29" s="1272" t="s">
        <v>350</v>
      </c>
      <c r="E29" s="1272" t="s">
        <v>351</v>
      </c>
      <c r="F29" s="1270" t="s">
        <v>352</v>
      </c>
    </row>
    <row r="30" spans="1:6" ht="11.25">
      <c r="A30" s="669" t="s">
        <v>22</v>
      </c>
      <c r="B30" s="1273"/>
      <c r="C30" s="1273"/>
      <c r="D30" s="1273"/>
      <c r="E30" s="1273"/>
      <c r="F30" s="1271"/>
    </row>
    <row r="31" spans="1:6" ht="11.25">
      <c r="A31" s="681"/>
      <c r="B31" s="688"/>
      <c r="C31" s="689"/>
      <c r="D31" s="690"/>
      <c r="E31" s="688"/>
      <c r="F31" s="690"/>
    </row>
    <row r="32" spans="1:6" ht="16.5" customHeight="1">
      <c r="A32" s="59" t="s">
        <v>759</v>
      </c>
      <c r="B32" s="63">
        <v>3225256</v>
      </c>
      <c r="C32" s="106">
        <v>2515458</v>
      </c>
      <c r="D32" s="106">
        <v>276330</v>
      </c>
      <c r="E32" s="106">
        <v>120491</v>
      </c>
      <c r="F32" s="107">
        <v>312977</v>
      </c>
    </row>
    <row r="33" spans="1:8" ht="16.5" customHeight="1">
      <c r="A33" s="59" t="s">
        <v>561</v>
      </c>
      <c r="B33" s="63">
        <v>3327088</v>
      </c>
      <c r="C33" s="106">
        <v>2609097</v>
      </c>
      <c r="D33" s="103">
        <v>280170</v>
      </c>
      <c r="E33" s="106">
        <v>118912</v>
      </c>
      <c r="F33" s="107">
        <v>318909</v>
      </c>
    </row>
    <row r="34" spans="1:8" ht="16.5" customHeight="1">
      <c r="A34" s="59" t="s">
        <v>580</v>
      </c>
      <c r="B34" s="63">
        <v>3444527</v>
      </c>
      <c r="C34" s="106">
        <v>2727857</v>
      </c>
      <c r="D34" s="103">
        <v>279105</v>
      </c>
      <c r="E34" s="106">
        <v>119018</v>
      </c>
      <c r="F34" s="107">
        <v>318547</v>
      </c>
    </row>
    <row r="35" spans="1:8" ht="16.5" customHeight="1">
      <c r="A35" s="108"/>
      <c r="B35" s="33"/>
      <c r="C35" s="125"/>
      <c r="D35" s="100"/>
      <c r="E35" s="33"/>
      <c r="F35" s="100"/>
    </row>
    <row r="36" spans="1:8" ht="16.5" customHeight="1">
      <c r="A36" s="59" t="s">
        <v>749</v>
      </c>
      <c r="B36" s="63">
        <v>3395016</v>
      </c>
      <c r="C36" s="125">
        <v>2671614</v>
      </c>
      <c r="D36" s="107">
        <v>277459</v>
      </c>
      <c r="E36" s="63">
        <v>118391</v>
      </c>
      <c r="F36" s="107">
        <v>327552</v>
      </c>
    </row>
    <row r="37" spans="1:8" ht="16.5" customHeight="1">
      <c r="A37" s="59" t="s">
        <v>618</v>
      </c>
      <c r="B37" s="63">
        <v>3406085</v>
      </c>
      <c r="C37" s="125">
        <v>2680182</v>
      </c>
      <c r="D37" s="107">
        <v>279015</v>
      </c>
      <c r="E37" s="63">
        <v>118289</v>
      </c>
      <c r="F37" s="107">
        <v>328599</v>
      </c>
    </row>
    <row r="38" spans="1:8" ht="16.5" customHeight="1">
      <c r="A38" s="59" t="s">
        <v>619</v>
      </c>
      <c r="B38" s="63">
        <v>3399207</v>
      </c>
      <c r="C38" s="125">
        <v>2678888</v>
      </c>
      <c r="D38" s="107">
        <v>281725</v>
      </c>
      <c r="E38" s="63">
        <v>119027</v>
      </c>
      <c r="F38" s="107">
        <v>319567</v>
      </c>
    </row>
    <row r="39" spans="1:8" ht="16.5" customHeight="1">
      <c r="A39" s="59" t="s">
        <v>598</v>
      </c>
      <c r="B39" s="63">
        <v>3413076</v>
      </c>
      <c r="C39" s="125">
        <v>2698084</v>
      </c>
      <c r="D39" s="107">
        <v>276966</v>
      </c>
      <c r="E39" s="63">
        <v>119463</v>
      </c>
      <c r="F39" s="107">
        <v>318563</v>
      </c>
    </row>
    <row r="40" spans="1:8" ht="16.5" customHeight="1">
      <c r="A40" s="59" t="s">
        <v>560</v>
      </c>
      <c r="B40" s="63">
        <v>3436291</v>
      </c>
      <c r="C40" s="125">
        <v>2720123</v>
      </c>
      <c r="D40" s="107">
        <v>278115</v>
      </c>
      <c r="E40" s="63">
        <v>119257</v>
      </c>
      <c r="F40" s="107">
        <v>318796</v>
      </c>
    </row>
    <row r="41" spans="1:8" ht="16.5" customHeight="1">
      <c r="A41" s="59" t="s">
        <v>566</v>
      </c>
      <c r="B41" s="63">
        <v>3444527</v>
      </c>
      <c r="C41" s="125">
        <v>2727857</v>
      </c>
      <c r="D41" s="107">
        <v>279105</v>
      </c>
      <c r="E41" s="63">
        <v>119018</v>
      </c>
      <c r="F41" s="107">
        <v>318547</v>
      </c>
    </row>
    <row r="42" spans="1:8" ht="16.5" customHeight="1">
      <c r="A42" s="59" t="s">
        <v>636</v>
      </c>
      <c r="B42" s="63">
        <f>SUM(C42:F42)</f>
        <v>3444863</v>
      </c>
      <c r="C42" s="125">
        <v>2731650</v>
      </c>
      <c r="D42" s="107">
        <v>276403</v>
      </c>
      <c r="E42" s="63">
        <v>118028</v>
      </c>
      <c r="F42" s="107">
        <v>318782</v>
      </c>
    </row>
    <row r="43" spans="1:8" ht="16.5" customHeight="1">
      <c r="A43" s="59" t="s">
        <v>622</v>
      </c>
      <c r="B43" s="63">
        <f>SUM(C43:F43)</f>
        <v>3442696</v>
      </c>
      <c r="C43" s="63">
        <v>2730256</v>
      </c>
      <c r="D43" s="63">
        <v>276542</v>
      </c>
      <c r="E43" s="72">
        <v>117427</v>
      </c>
      <c r="F43" s="72">
        <v>318471</v>
      </c>
    </row>
    <row r="44" spans="1:8" ht="16.5" customHeight="1">
      <c r="A44" s="59" t="s">
        <v>666</v>
      </c>
      <c r="B44" s="63">
        <f t="shared" ref="B44:B46" si="1">SUM(C44:F44)</f>
        <v>3468169</v>
      </c>
      <c r="C44" s="63">
        <v>2738331</v>
      </c>
      <c r="D44" s="63">
        <v>276538</v>
      </c>
      <c r="E44" s="72">
        <v>121147</v>
      </c>
      <c r="F44" s="72">
        <v>332153</v>
      </c>
      <c r="H44" s="110"/>
    </row>
    <row r="45" spans="1:8" ht="16.5" customHeight="1">
      <c r="A45" s="59" t="s">
        <v>616</v>
      </c>
      <c r="B45" s="63">
        <f t="shared" si="1"/>
        <v>3460365</v>
      </c>
      <c r="C45" s="63">
        <v>2736251</v>
      </c>
      <c r="D45" s="63">
        <v>274179</v>
      </c>
      <c r="E45" s="63">
        <v>118330</v>
      </c>
      <c r="F45" s="107">
        <v>331605</v>
      </c>
    </row>
    <row r="46" spans="1:8" ht="16.5" customHeight="1">
      <c r="A46" s="59" t="s">
        <v>667</v>
      </c>
      <c r="B46" s="63">
        <f t="shared" si="1"/>
        <v>3477252</v>
      </c>
      <c r="C46" s="63">
        <v>2747942</v>
      </c>
      <c r="D46" s="63">
        <v>277559</v>
      </c>
      <c r="E46" s="72">
        <v>119086</v>
      </c>
      <c r="F46" s="72">
        <v>332665</v>
      </c>
    </row>
    <row r="47" spans="1:8" ht="16.5" customHeight="1">
      <c r="A47" s="59" t="s">
        <v>668</v>
      </c>
      <c r="B47" s="63" t="s">
        <v>736</v>
      </c>
      <c r="C47" s="63" t="s">
        <v>736</v>
      </c>
      <c r="D47" s="63" t="s">
        <v>736</v>
      </c>
      <c r="E47" s="72">
        <v>119181</v>
      </c>
      <c r="F47" s="72">
        <v>334668</v>
      </c>
    </row>
    <row r="48" spans="1:8" ht="16.5" customHeight="1">
      <c r="A48" s="59" t="s">
        <v>617</v>
      </c>
      <c r="B48" s="63"/>
      <c r="C48" s="125"/>
      <c r="D48" s="107"/>
      <c r="E48" s="72">
        <v>118082</v>
      </c>
      <c r="F48" s="72" t="s">
        <v>706</v>
      </c>
    </row>
    <row r="49" spans="1:6" ht="7.5" customHeight="1">
      <c r="A49" s="81"/>
      <c r="B49" s="679"/>
      <c r="C49" s="125"/>
      <c r="D49" s="170"/>
      <c r="E49" s="114"/>
      <c r="F49" s="170"/>
    </row>
    <row r="50" spans="1:6" ht="13.5" customHeight="1">
      <c r="A50" s="457" t="s">
        <v>214</v>
      </c>
      <c r="B50" s="457"/>
      <c r="C50" s="457"/>
      <c r="D50" s="691"/>
      <c r="E50" s="691"/>
      <c r="F50" s="691"/>
    </row>
    <row r="53" spans="1:6">
      <c r="D53" s="110"/>
    </row>
  </sheetData>
  <mergeCells count="12">
    <mergeCell ref="E3:E4"/>
    <mergeCell ref="F3:F4"/>
    <mergeCell ref="A1:B1"/>
    <mergeCell ref="B3:B4"/>
    <mergeCell ref="C3:C4"/>
    <mergeCell ref="D3:D4"/>
    <mergeCell ref="C1:D1"/>
    <mergeCell ref="F29:F30"/>
    <mergeCell ref="B29:B30"/>
    <mergeCell ref="C29:C30"/>
    <mergeCell ref="D29:D30"/>
    <mergeCell ref="E29:E30"/>
  </mergeCells>
  <phoneticPr fontId="3"/>
  <pageMargins left="0.9055118110236221" right="0.39370078740157483" top="0.70866141732283472" bottom="0.59055118110236227" header="0" footer="0.27559055118110237"/>
  <pageSetup paperSize="9" scale="95" firstPageNumber="8" orientation="portrait" useFirstPageNumber="1" r:id="rId1"/>
  <headerFooter scaleWithDoc="0" alignWithMargins="0"/>
  <ignoredErrors>
    <ignoredError sqref="A33 A7:A9 A34:A35 A13:A15 A11:A12 A16:A22 A39:A41 A37:A38 A42:A4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pageSetUpPr fitToPage="1"/>
  </sheetPr>
  <dimension ref="A2:AA908"/>
  <sheetViews>
    <sheetView zoomScaleNormal="100" zoomScaleSheetLayoutView="100" workbookViewId="0">
      <pane ySplit="5" topLeftCell="A6" activePane="bottomLeft" state="frozen"/>
      <selection pane="bottomLeft" activeCell="A6" sqref="A6"/>
    </sheetView>
  </sheetViews>
  <sheetFormatPr defaultColWidth="9" defaultRowHeight="10.5"/>
  <cols>
    <col min="1" max="1" width="8.75" style="49" customWidth="1"/>
    <col min="2" max="2" width="6.625" style="49" customWidth="1"/>
    <col min="3" max="3" width="9.25" style="49" customWidth="1"/>
    <col min="4" max="4" width="9" style="49" customWidth="1"/>
    <col min="5" max="5" width="9.25" style="49" customWidth="1"/>
    <col min="6" max="6" width="9" style="49" customWidth="1"/>
    <col min="7" max="7" width="9.25" style="49" customWidth="1"/>
    <col min="8" max="8" width="9" style="49" customWidth="1"/>
    <col min="9" max="9" width="8.875" style="49" customWidth="1"/>
    <col min="10" max="10" width="9" style="49" customWidth="1"/>
    <col min="11" max="11" width="10.625" style="49" customWidth="1"/>
    <col min="12" max="12" width="9" style="49" customWidth="1"/>
    <col min="13" max="13" width="10.875" style="49" customWidth="1"/>
    <col min="14" max="16384" width="9" style="49"/>
  </cols>
  <sheetData>
    <row r="2" spans="1:27" ht="17.25" customHeight="1">
      <c r="H2" s="1031"/>
    </row>
    <row r="3" spans="1:27" s="352" customFormat="1" ht="28.5" customHeight="1" thickBot="1">
      <c r="A3" s="1275" t="s">
        <v>555</v>
      </c>
      <c r="B3" s="1275"/>
      <c r="C3" s="1275"/>
      <c r="D3" s="1275"/>
      <c r="E3" s="1275"/>
      <c r="F3" s="1275"/>
      <c r="G3" s="1275"/>
      <c r="H3" s="1275"/>
      <c r="I3" s="1275"/>
      <c r="J3" s="1275"/>
      <c r="K3" s="1288" t="s">
        <v>137</v>
      </c>
      <c r="L3" s="1288"/>
      <c r="M3" s="1288"/>
      <c r="N3" s="1288"/>
    </row>
    <row r="4" spans="1:27" s="260" customFormat="1" ht="15" customHeight="1" thickTop="1">
      <c r="A4" s="1278" t="s">
        <v>500</v>
      </c>
      <c r="B4" s="1279"/>
      <c r="C4" s="1283" t="s">
        <v>227</v>
      </c>
      <c r="D4" s="1285"/>
      <c r="E4" s="1283" t="s">
        <v>228</v>
      </c>
      <c r="F4" s="1285"/>
      <c r="G4" s="1280" t="s">
        <v>190</v>
      </c>
      <c r="H4" s="1282"/>
      <c r="I4" s="1283" t="s">
        <v>191</v>
      </c>
      <c r="J4" s="1285"/>
      <c r="K4" s="1283" t="s">
        <v>229</v>
      </c>
      <c r="L4" s="1285"/>
      <c r="M4" s="1280" t="s">
        <v>446</v>
      </c>
      <c r="N4" s="1281"/>
      <c r="P4" s="49"/>
    </row>
    <row r="5" spans="1:27" s="260" customFormat="1" ht="15" customHeight="1">
      <c r="A5" s="1289" t="s">
        <v>237</v>
      </c>
      <c r="B5" s="1290"/>
      <c r="C5" s="693" t="s">
        <v>230</v>
      </c>
      <c r="D5" s="694" t="s">
        <v>232</v>
      </c>
      <c r="E5" s="693" t="s">
        <v>230</v>
      </c>
      <c r="F5" s="694" t="s">
        <v>232</v>
      </c>
      <c r="G5" s="693" t="s">
        <v>230</v>
      </c>
      <c r="H5" s="694" t="s">
        <v>232</v>
      </c>
      <c r="I5" s="693" t="s">
        <v>230</v>
      </c>
      <c r="J5" s="694" t="s">
        <v>232</v>
      </c>
      <c r="K5" s="693" t="s">
        <v>230</v>
      </c>
      <c r="L5" s="694" t="s">
        <v>232</v>
      </c>
      <c r="M5" s="693" t="s">
        <v>230</v>
      </c>
      <c r="N5" s="695" t="s">
        <v>231</v>
      </c>
      <c r="P5" s="49"/>
    </row>
    <row r="6" spans="1:27" ht="10.5" customHeight="1">
      <c r="A6" s="126"/>
      <c r="B6" s="126"/>
      <c r="C6" s="696"/>
      <c r="D6" s="696"/>
      <c r="E6" s="697"/>
      <c r="F6" s="696"/>
      <c r="G6" s="697"/>
      <c r="H6" s="696"/>
      <c r="I6" s="698"/>
      <c r="J6" s="698"/>
      <c r="K6" s="697"/>
      <c r="L6" s="696"/>
      <c r="M6" s="697"/>
      <c r="N6" s="699"/>
    </row>
    <row r="7" spans="1:27" ht="17.850000000000001" customHeight="1">
      <c r="A7" s="46" t="s">
        <v>585</v>
      </c>
      <c r="B7" s="46"/>
      <c r="C7" s="700">
        <v>47</v>
      </c>
      <c r="D7" s="700">
        <v>6755</v>
      </c>
      <c r="E7" s="700">
        <v>7</v>
      </c>
      <c r="F7" s="700">
        <v>1448</v>
      </c>
      <c r="G7" s="700">
        <v>9</v>
      </c>
      <c r="H7" s="700">
        <v>804</v>
      </c>
      <c r="I7" s="700">
        <v>5</v>
      </c>
      <c r="J7" s="700">
        <v>1298</v>
      </c>
      <c r="K7" s="700">
        <v>12</v>
      </c>
      <c r="L7" s="700">
        <v>1016</v>
      </c>
      <c r="M7" s="700">
        <v>14</v>
      </c>
      <c r="N7" s="701">
        <v>2189</v>
      </c>
      <c r="P7" s="702"/>
      <c r="Q7" s="702"/>
      <c r="R7" s="702"/>
      <c r="S7" s="702"/>
      <c r="T7" s="702"/>
      <c r="U7" s="702"/>
      <c r="V7" s="702"/>
      <c r="W7" s="702"/>
      <c r="X7" s="702"/>
      <c r="Y7" s="702"/>
      <c r="Z7" s="702"/>
      <c r="AA7" s="702"/>
    </row>
    <row r="8" spans="1:27" ht="17.850000000000001" customHeight="1">
      <c r="A8" s="47" t="s">
        <v>561</v>
      </c>
      <c r="B8" s="47"/>
      <c r="C8" s="700">
        <v>50</v>
      </c>
      <c r="D8" s="700">
        <v>18609</v>
      </c>
      <c r="E8" s="700">
        <v>8</v>
      </c>
      <c r="F8" s="700">
        <v>10402</v>
      </c>
      <c r="G8" s="700">
        <v>9</v>
      </c>
      <c r="H8" s="700">
        <v>1433</v>
      </c>
      <c r="I8" s="700">
        <v>7</v>
      </c>
      <c r="J8" s="700">
        <v>362</v>
      </c>
      <c r="K8" s="700">
        <v>11</v>
      </c>
      <c r="L8" s="700">
        <v>4546</v>
      </c>
      <c r="M8" s="700">
        <v>15</v>
      </c>
      <c r="N8" s="701">
        <v>1866</v>
      </c>
      <c r="P8" s="702"/>
      <c r="Q8" s="702"/>
      <c r="R8" s="702"/>
      <c r="S8" s="702"/>
      <c r="T8" s="702"/>
      <c r="U8" s="702"/>
      <c r="V8" s="702"/>
      <c r="W8" s="702"/>
      <c r="X8" s="702"/>
      <c r="Y8" s="702"/>
      <c r="Z8" s="702"/>
      <c r="AA8" s="702"/>
    </row>
    <row r="9" spans="1:27" ht="17.850000000000001" customHeight="1">
      <c r="A9" s="47" t="s">
        <v>580</v>
      </c>
      <c r="B9" s="47"/>
      <c r="C9" s="700">
        <v>79</v>
      </c>
      <c r="D9" s="700">
        <v>19342</v>
      </c>
      <c r="E9" s="700">
        <v>11</v>
      </c>
      <c r="F9" s="700">
        <v>2560</v>
      </c>
      <c r="G9" s="700">
        <v>15</v>
      </c>
      <c r="H9" s="700">
        <v>3900</v>
      </c>
      <c r="I9" s="700">
        <v>11</v>
      </c>
      <c r="J9" s="700">
        <v>485</v>
      </c>
      <c r="K9" s="700">
        <v>18</v>
      </c>
      <c r="L9" s="700">
        <v>6037</v>
      </c>
      <c r="M9" s="700">
        <v>24</v>
      </c>
      <c r="N9" s="701">
        <v>6360</v>
      </c>
      <c r="P9" s="702"/>
      <c r="Q9" s="702"/>
      <c r="R9" s="702"/>
      <c r="S9" s="702"/>
      <c r="T9" s="702"/>
      <c r="U9" s="702"/>
      <c r="V9" s="702"/>
      <c r="W9" s="702"/>
      <c r="X9" s="702"/>
      <c r="Y9" s="702"/>
      <c r="Z9" s="702"/>
      <c r="AA9" s="702"/>
    </row>
    <row r="10" spans="1:27" ht="17.850000000000001" customHeight="1">
      <c r="A10" s="47"/>
      <c r="B10" s="47"/>
      <c r="C10" s="700"/>
      <c r="D10" s="700"/>
      <c r="E10" s="700"/>
      <c r="F10" s="700"/>
      <c r="G10" s="700"/>
      <c r="H10" s="700"/>
      <c r="I10" s="700"/>
      <c r="J10" s="700"/>
      <c r="K10" s="700"/>
      <c r="L10" s="700"/>
      <c r="M10" s="700"/>
      <c r="N10" s="701"/>
      <c r="P10" s="703"/>
      <c r="Q10" s="702"/>
      <c r="R10" s="702"/>
      <c r="S10" s="702"/>
      <c r="T10" s="702"/>
      <c r="U10" s="702"/>
      <c r="V10" s="702"/>
      <c r="W10" s="702"/>
      <c r="X10" s="702"/>
      <c r="Y10" s="702"/>
      <c r="Z10" s="702"/>
    </row>
    <row r="11" spans="1:27" ht="17.850000000000001" customHeight="1">
      <c r="A11" s="46" t="s">
        <v>787</v>
      </c>
      <c r="B11" s="266"/>
      <c r="C11" s="700">
        <v>7</v>
      </c>
      <c r="D11" s="700">
        <v>2801</v>
      </c>
      <c r="E11" s="704">
        <v>1</v>
      </c>
      <c r="F11" s="700">
        <v>376</v>
      </c>
      <c r="G11" s="704">
        <v>1</v>
      </c>
      <c r="H11" s="700">
        <v>2100</v>
      </c>
      <c r="I11" s="700">
        <v>2</v>
      </c>
      <c r="J11" s="700">
        <v>200</v>
      </c>
      <c r="K11" s="700">
        <v>1</v>
      </c>
      <c r="L11" s="700">
        <v>10</v>
      </c>
      <c r="M11" s="704">
        <v>2</v>
      </c>
      <c r="N11" s="701">
        <v>115</v>
      </c>
      <c r="O11" s="270"/>
      <c r="P11" s="270"/>
      <c r="R11" s="270"/>
    </row>
    <row r="12" spans="1:27" ht="17.850000000000001" customHeight="1">
      <c r="A12" s="47" t="s">
        <v>619</v>
      </c>
      <c r="B12" s="266"/>
      <c r="C12" s="700">
        <v>6</v>
      </c>
      <c r="D12" s="700">
        <v>456</v>
      </c>
      <c r="E12" s="704">
        <v>1</v>
      </c>
      <c r="F12" s="700">
        <v>96</v>
      </c>
      <c r="G12" s="704">
        <v>2</v>
      </c>
      <c r="H12" s="700">
        <v>105</v>
      </c>
      <c r="I12" s="700">
        <v>1</v>
      </c>
      <c r="J12" s="700">
        <v>10</v>
      </c>
      <c r="K12" s="700">
        <v>2</v>
      </c>
      <c r="L12" s="700">
        <v>245</v>
      </c>
      <c r="M12" s="704">
        <v>0</v>
      </c>
      <c r="N12" s="701">
        <v>0</v>
      </c>
      <c r="O12" s="270"/>
      <c r="P12" s="270"/>
      <c r="R12" s="270"/>
    </row>
    <row r="13" spans="1:27" ht="17.850000000000001" customHeight="1">
      <c r="A13" s="47" t="s">
        <v>598</v>
      </c>
      <c r="B13" s="266"/>
      <c r="C13" s="700">
        <v>7</v>
      </c>
      <c r="D13" s="700">
        <v>3341</v>
      </c>
      <c r="E13" s="704">
        <v>1</v>
      </c>
      <c r="F13" s="700">
        <v>551</v>
      </c>
      <c r="G13" s="704">
        <v>1</v>
      </c>
      <c r="H13" s="700">
        <v>38</v>
      </c>
      <c r="I13" s="700">
        <v>0</v>
      </c>
      <c r="J13" s="700">
        <v>0</v>
      </c>
      <c r="K13" s="700">
        <v>2</v>
      </c>
      <c r="L13" s="700">
        <v>152</v>
      </c>
      <c r="M13" s="704">
        <v>3</v>
      </c>
      <c r="N13" s="701">
        <v>2600</v>
      </c>
      <c r="O13" s="270"/>
      <c r="P13" s="270"/>
      <c r="R13" s="270"/>
    </row>
    <row r="14" spans="1:27" ht="17.850000000000001" customHeight="1">
      <c r="A14" s="47" t="s">
        <v>560</v>
      </c>
      <c r="B14" s="266"/>
      <c r="C14" s="267">
        <v>4</v>
      </c>
      <c r="D14" s="267">
        <v>1002</v>
      </c>
      <c r="E14" s="268">
        <v>0</v>
      </c>
      <c r="F14" s="267">
        <v>0</v>
      </c>
      <c r="G14" s="268">
        <v>0</v>
      </c>
      <c r="H14" s="267">
        <v>0</v>
      </c>
      <c r="I14" s="267">
        <v>0</v>
      </c>
      <c r="J14" s="267">
        <v>0</v>
      </c>
      <c r="K14" s="267">
        <v>1</v>
      </c>
      <c r="L14" s="267">
        <v>66</v>
      </c>
      <c r="M14" s="268">
        <v>3</v>
      </c>
      <c r="N14" s="269">
        <v>936</v>
      </c>
      <c r="O14" s="270"/>
      <c r="P14" s="270"/>
      <c r="R14" s="270"/>
    </row>
    <row r="15" spans="1:27" ht="17.850000000000001" customHeight="1">
      <c r="A15" s="47" t="s">
        <v>566</v>
      </c>
      <c r="B15" s="266"/>
      <c r="C15" s="267">
        <v>11</v>
      </c>
      <c r="D15" s="267">
        <v>3160</v>
      </c>
      <c r="E15" s="268">
        <v>1</v>
      </c>
      <c r="F15" s="267">
        <v>317</v>
      </c>
      <c r="G15" s="268">
        <v>5</v>
      </c>
      <c r="H15" s="267">
        <v>829</v>
      </c>
      <c r="I15" s="267">
        <v>3</v>
      </c>
      <c r="J15" s="267">
        <v>97</v>
      </c>
      <c r="K15" s="267">
        <v>2</v>
      </c>
      <c r="L15" s="267">
        <v>1917</v>
      </c>
      <c r="M15" s="268">
        <v>0</v>
      </c>
      <c r="N15" s="269">
        <v>0</v>
      </c>
      <c r="O15" s="270"/>
      <c r="P15" s="270"/>
      <c r="R15" s="270"/>
    </row>
    <row r="16" spans="1:27" ht="17.850000000000001" customHeight="1">
      <c r="A16" s="47" t="s">
        <v>636</v>
      </c>
      <c r="B16" s="266"/>
      <c r="C16" s="267">
        <v>10</v>
      </c>
      <c r="D16" s="267">
        <v>1157</v>
      </c>
      <c r="E16" s="268">
        <v>2</v>
      </c>
      <c r="F16" s="267">
        <v>519</v>
      </c>
      <c r="G16" s="268">
        <v>2</v>
      </c>
      <c r="H16" s="267">
        <v>115</v>
      </c>
      <c r="I16" s="267">
        <v>1</v>
      </c>
      <c r="J16" s="267">
        <v>44</v>
      </c>
      <c r="K16" s="267">
        <v>3</v>
      </c>
      <c r="L16" s="267">
        <v>283</v>
      </c>
      <c r="M16" s="268">
        <v>2</v>
      </c>
      <c r="N16" s="269">
        <v>196</v>
      </c>
      <c r="O16" s="270"/>
      <c r="P16" s="270"/>
      <c r="R16" s="270"/>
    </row>
    <row r="17" spans="1:18" ht="17.850000000000001" customHeight="1">
      <c r="A17" s="47" t="s">
        <v>644</v>
      </c>
      <c r="B17" s="266"/>
      <c r="C17" s="267">
        <v>3</v>
      </c>
      <c r="D17" s="267">
        <v>2090</v>
      </c>
      <c r="E17" s="268">
        <v>0</v>
      </c>
      <c r="F17" s="267">
        <v>0</v>
      </c>
      <c r="G17" s="268">
        <v>1</v>
      </c>
      <c r="H17" s="267">
        <v>90</v>
      </c>
      <c r="I17" s="267">
        <v>0</v>
      </c>
      <c r="J17" s="267">
        <v>0</v>
      </c>
      <c r="K17" s="267">
        <v>0</v>
      </c>
      <c r="L17" s="267">
        <v>0</v>
      </c>
      <c r="M17" s="268">
        <v>2</v>
      </c>
      <c r="N17" s="269">
        <v>2000</v>
      </c>
      <c r="O17" s="270"/>
      <c r="P17" s="270"/>
      <c r="R17" s="270"/>
    </row>
    <row r="18" spans="1:18" ht="17.850000000000001" customHeight="1">
      <c r="A18" s="47" t="s">
        <v>666</v>
      </c>
      <c r="B18" s="266"/>
      <c r="C18" s="267">
        <v>9</v>
      </c>
      <c r="D18" s="267">
        <v>1466</v>
      </c>
      <c r="E18" s="268">
        <v>2</v>
      </c>
      <c r="F18" s="267">
        <v>133</v>
      </c>
      <c r="G18" s="268">
        <v>3</v>
      </c>
      <c r="H18" s="267">
        <v>285</v>
      </c>
      <c r="I18" s="267">
        <v>1</v>
      </c>
      <c r="J18" s="267">
        <v>19</v>
      </c>
      <c r="K18" s="267">
        <v>1</v>
      </c>
      <c r="L18" s="267">
        <v>40</v>
      </c>
      <c r="M18" s="268">
        <v>2</v>
      </c>
      <c r="N18" s="269">
        <v>989</v>
      </c>
      <c r="O18" s="270"/>
      <c r="P18" s="270"/>
      <c r="R18" s="270"/>
    </row>
    <row r="19" spans="1:18" ht="17.850000000000001" customHeight="1">
      <c r="A19" s="47" t="s">
        <v>616</v>
      </c>
      <c r="B19" s="266"/>
      <c r="C19" s="267">
        <v>7</v>
      </c>
      <c r="D19" s="267">
        <v>2038</v>
      </c>
      <c r="E19" s="268">
        <v>2</v>
      </c>
      <c r="F19" s="267">
        <v>1210</v>
      </c>
      <c r="G19" s="268">
        <v>2</v>
      </c>
      <c r="H19" s="267">
        <v>98</v>
      </c>
      <c r="I19" s="267">
        <v>0</v>
      </c>
      <c r="J19" s="267">
        <v>0</v>
      </c>
      <c r="K19" s="267">
        <v>1</v>
      </c>
      <c r="L19" s="267">
        <v>30</v>
      </c>
      <c r="M19" s="268">
        <v>2</v>
      </c>
      <c r="N19" s="269">
        <v>700</v>
      </c>
      <c r="O19" s="270"/>
      <c r="P19" s="270"/>
      <c r="R19" s="270"/>
    </row>
    <row r="20" spans="1:18" ht="17.850000000000001" customHeight="1">
      <c r="A20" s="47" t="s">
        <v>667</v>
      </c>
      <c r="B20" s="266"/>
      <c r="C20" s="267">
        <v>13</v>
      </c>
      <c r="D20" s="267">
        <v>1668</v>
      </c>
      <c r="E20" s="268">
        <v>2</v>
      </c>
      <c r="F20" s="267">
        <v>173</v>
      </c>
      <c r="G20" s="268">
        <v>5</v>
      </c>
      <c r="H20" s="267">
        <v>657</v>
      </c>
      <c r="I20" s="267">
        <v>1</v>
      </c>
      <c r="J20" s="267">
        <v>10</v>
      </c>
      <c r="K20" s="267">
        <v>2</v>
      </c>
      <c r="L20" s="267">
        <v>185</v>
      </c>
      <c r="M20" s="268">
        <v>3</v>
      </c>
      <c r="N20" s="269">
        <v>643</v>
      </c>
      <c r="O20" s="270"/>
      <c r="P20" s="270"/>
      <c r="R20" s="270"/>
    </row>
    <row r="21" spans="1:18" ht="17.850000000000001" customHeight="1">
      <c r="A21" s="47" t="s">
        <v>668</v>
      </c>
      <c r="B21" s="266"/>
      <c r="C21" s="267">
        <v>5</v>
      </c>
      <c r="D21" s="267">
        <v>502</v>
      </c>
      <c r="E21" s="268">
        <v>1</v>
      </c>
      <c r="F21" s="267">
        <v>200</v>
      </c>
      <c r="G21" s="268">
        <v>0</v>
      </c>
      <c r="H21" s="267">
        <v>0</v>
      </c>
      <c r="I21" s="267">
        <v>3</v>
      </c>
      <c r="J21" s="267">
        <v>292</v>
      </c>
      <c r="K21" s="267">
        <v>1</v>
      </c>
      <c r="L21" s="267">
        <v>10</v>
      </c>
      <c r="M21" s="268">
        <v>0</v>
      </c>
      <c r="N21" s="269">
        <v>0</v>
      </c>
      <c r="O21" s="270"/>
      <c r="P21" s="270"/>
      <c r="R21" s="270"/>
    </row>
    <row r="22" spans="1:18" ht="17.850000000000001" customHeight="1">
      <c r="A22" s="47" t="s">
        <v>617</v>
      </c>
      <c r="B22" s="266"/>
      <c r="C22" s="267">
        <v>14</v>
      </c>
      <c r="D22" s="267">
        <v>6677</v>
      </c>
      <c r="E22" s="268">
        <v>2</v>
      </c>
      <c r="F22" s="267">
        <v>116</v>
      </c>
      <c r="G22" s="268">
        <v>1</v>
      </c>
      <c r="H22" s="267">
        <v>49</v>
      </c>
      <c r="I22" s="267">
        <v>3</v>
      </c>
      <c r="J22" s="267">
        <v>138</v>
      </c>
      <c r="K22" s="267">
        <v>0</v>
      </c>
      <c r="L22" s="267">
        <v>0</v>
      </c>
      <c r="M22" s="268">
        <v>8</v>
      </c>
      <c r="N22" s="269">
        <v>6374</v>
      </c>
      <c r="O22" s="270"/>
      <c r="P22" s="270"/>
      <c r="R22" s="270"/>
    </row>
    <row r="23" spans="1:18" ht="17.850000000000001" customHeight="1">
      <c r="A23" s="47" t="s">
        <v>618</v>
      </c>
      <c r="B23" s="266"/>
      <c r="C23" s="267">
        <v>4</v>
      </c>
      <c r="D23" s="267">
        <v>1196</v>
      </c>
      <c r="E23" s="268">
        <v>2</v>
      </c>
      <c r="F23" s="267">
        <v>1053</v>
      </c>
      <c r="G23" s="268">
        <v>2</v>
      </c>
      <c r="H23" s="267">
        <v>143</v>
      </c>
      <c r="I23" s="267">
        <v>0</v>
      </c>
      <c r="J23" s="267">
        <v>0</v>
      </c>
      <c r="K23" s="267">
        <v>0</v>
      </c>
      <c r="L23" s="267">
        <v>0</v>
      </c>
      <c r="M23" s="268">
        <v>0</v>
      </c>
      <c r="N23" s="269">
        <v>0</v>
      </c>
      <c r="O23" s="270"/>
      <c r="P23" s="270"/>
      <c r="R23" s="270"/>
    </row>
    <row r="24" spans="1:18" ht="6" customHeight="1">
      <c r="A24" s="705"/>
      <c r="B24" s="635"/>
      <c r="C24" s="706"/>
      <c r="D24" s="707"/>
      <c r="E24" s="708"/>
      <c r="F24" s="706"/>
      <c r="G24" s="708"/>
      <c r="H24" s="706"/>
      <c r="I24" s="706"/>
      <c r="J24" s="706"/>
      <c r="K24" s="707"/>
      <c r="L24" s="706"/>
      <c r="M24" s="708"/>
      <c r="N24" s="709"/>
    </row>
    <row r="25" spans="1:18" ht="15" customHeight="1">
      <c r="A25" s="710" t="s">
        <v>503</v>
      </c>
      <c r="B25" s="711"/>
      <c r="C25" s="711"/>
      <c r="D25" s="711"/>
      <c r="E25" s="711"/>
      <c r="F25" s="711"/>
      <c r="G25" s="711"/>
      <c r="H25" s="711"/>
      <c r="I25" s="711"/>
      <c r="J25" s="702"/>
      <c r="K25" s="711"/>
      <c r="L25" s="711"/>
      <c r="M25" s="711"/>
    </row>
    <row r="26" spans="1:18" ht="18.75" customHeight="1">
      <c r="A26" s="710"/>
      <c r="E26" s="270"/>
      <c r="N26" s="270"/>
    </row>
    <row r="27" spans="1:18" ht="18.75" customHeight="1">
      <c r="B27" s="270"/>
      <c r="C27" s="270"/>
    </row>
    <row r="28" spans="1:18" s="352" customFormat="1" ht="26.25" customHeight="1" thickBot="1">
      <c r="A28" s="1275" t="s">
        <v>556</v>
      </c>
      <c r="B28" s="1275"/>
      <c r="C28" s="1275"/>
      <c r="D28" s="1275"/>
      <c r="E28" s="1275"/>
      <c r="H28" s="1032"/>
      <c r="J28" s="712"/>
      <c r="K28" s="712"/>
      <c r="L28" s="712"/>
      <c r="M28" s="692" t="s">
        <v>137</v>
      </c>
    </row>
    <row r="29" spans="1:18" s="260" customFormat="1" ht="15" customHeight="1" thickTop="1">
      <c r="A29" s="1278" t="s">
        <v>233</v>
      </c>
      <c r="B29" s="1279"/>
      <c r="C29" s="1283" t="s">
        <v>234</v>
      </c>
      <c r="D29" s="1284"/>
      <c r="E29" s="1285"/>
      <c r="F29" s="1283" t="s">
        <v>235</v>
      </c>
      <c r="G29" s="1284"/>
      <c r="H29" s="1284"/>
      <c r="I29" s="1285"/>
      <c r="J29" s="1280" t="s">
        <v>236</v>
      </c>
      <c r="K29" s="1282"/>
      <c r="L29" s="1280" t="s">
        <v>215</v>
      </c>
      <c r="M29" s="1281"/>
      <c r="O29" s="49"/>
    </row>
    <row r="30" spans="1:18" s="260" customFormat="1" ht="15" customHeight="1">
      <c r="A30" s="1289" t="s">
        <v>237</v>
      </c>
      <c r="B30" s="1290"/>
      <c r="C30" s="693" t="s">
        <v>230</v>
      </c>
      <c r="D30" s="1286" t="s">
        <v>238</v>
      </c>
      <c r="E30" s="1287"/>
      <c r="F30" s="1286" t="s">
        <v>230</v>
      </c>
      <c r="G30" s="1287"/>
      <c r="H30" s="1286" t="s">
        <v>238</v>
      </c>
      <c r="I30" s="1287"/>
      <c r="J30" s="693" t="s">
        <v>239</v>
      </c>
      <c r="K30" s="693" t="s">
        <v>240</v>
      </c>
      <c r="L30" s="693" t="s">
        <v>239</v>
      </c>
      <c r="M30" s="693" t="s">
        <v>240</v>
      </c>
      <c r="O30" s="49"/>
    </row>
    <row r="31" spans="1:18" ht="10.5" customHeight="1">
      <c r="A31" s="376"/>
      <c r="B31" s="376"/>
      <c r="C31" s="713"/>
      <c r="D31" s="714"/>
      <c r="E31" s="715"/>
      <c r="F31" s="716"/>
      <c r="G31" s="717"/>
      <c r="H31" s="716"/>
      <c r="I31" s="717"/>
      <c r="J31" s="718"/>
      <c r="K31" s="719"/>
      <c r="L31" s="718"/>
      <c r="M31" s="713"/>
    </row>
    <row r="32" spans="1:18" ht="17.850000000000001" customHeight="1">
      <c r="A32" s="1276" t="s">
        <v>677</v>
      </c>
      <c r="B32" s="1277"/>
      <c r="C32" s="271">
        <v>8455</v>
      </c>
      <c r="D32" s="271"/>
      <c r="E32" s="272">
        <v>100118</v>
      </c>
      <c r="F32" s="273"/>
      <c r="G32" s="327" t="s">
        <v>706</v>
      </c>
      <c r="H32" s="273"/>
      <c r="I32" s="327" t="s">
        <v>706</v>
      </c>
      <c r="J32" s="272">
        <v>234</v>
      </c>
      <c r="K32" s="271">
        <v>3888</v>
      </c>
      <c r="L32" s="271">
        <v>66</v>
      </c>
      <c r="M32" s="271">
        <v>792</v>
      </c>
    </row>
    <row r="33" spans="1:25" ht="17.850000000000001" customHeight="1">
      <c r="A33" s="1276" t="s">
        <v>573</v>
      </c>
      <c r="B33" s="1277"/>
      <c r="C33" s="271">
        <v>8328</v>
      </c>
      <c r="D33" s="271"/>
      <c r="E33" s="272">
        <v>99107</v>
      </c>
      <c r="F33" s="273"/>
      <c r="G33" s="327" t="s">
        <v>706</v>
      </c>
      <c r="H33" s="273"/>
      <c r="I33" s="327" t="s">
        <v>706</v>
      </c>
      <c r="J33" s="272">
        <v>406</v>
      </c>
      <c r="K33" s="271">
        <v>4693</v>
      </c>
      <c r="L33" s="271">
        <v>55</v>
      </c>
      <c r="M33" s="271">
        <v>749</v>
      </c>
      <c r="O33" s="274"/>
      <c r="P33" s="1294"/>
      <c r="Q33" s="1294"/>
      <c r="R33" s="1253"/>
      <c r="S33" s="1253"/>
      <c r="T33" s="1253"/>
      <c r="U33" s="1253"/>
      <c r="V33" s="274"/>
      <c r="W33" s="274"/>
      <c r="X33" s="274"/>
      <c r="Y33" s="274"/>
    </row>
    <row r="34" spans="1:25" ht="17.850000000000001" customHeight="1">
      <c r="A34" s="1276" t="s">
        <v>678</v>
      </c>
      <c r="B34" s="1277"/>
      <c r="C34" s="271">
        <v>8181</v>
      </c>
      <c r="D34" s="271"/>
      <c r="E34" s="272">
        <v>99439</v>
      </c>
      <c r="F34" s="273"/>
      <c r="G34" s="327" t="s">
        <v>706</v>
      </c>
      <c r="H34" s="273"/>
      <c r="I34" s="327" t="s">
        <v>706</v>
      </c>
      <c r="J34" s="272">
        <v>479</v>
      </c>
      <c r="K34" s="271">
        <v>6450</v>
      </c>
      <c r="L34" s="271">
        <v>67</v>
      </c>
      <c r="M34" s="271">
        <v>794</v>
      </c>
      <c r="O34" s="274"/>
      <c r="P34" s="274"/>
      <c r="Q34" s="274"/>
      <c r="R34" s="275"/>
      <c r="S34" s="275"/>
      <c r="T34" s="275"/>
      <c r="U34" s="275"/>
      <c r="V34" s="274"/>
      <c r="W34" s="274"/>
      <c r="X34" s="274"/>
      <c r="Y34" s="274"/>
    </row>
    <row r="35" spans="1:25" ht="17.850000000000001" customHeight="1">
      <c r="A35" s="47"/>
      <c r="B35" s="47"/>
      <c r="C35" s="271"/>
      <c r="D35" s="276"/>
      <c r="E35" s="720"/>
      <c r="F35" s="271"/>
      <c r="G35" s="277"/>
      <c r="H35" s="271"/>
      <c r="I35" s="277"/>
      <c r="J35" s="277"/>
      <c r="K35" s="278"/>
      <c r="L35" s="278"/>
      <c r="M35" s="271"/>
      <c r="P35" s="640"/>
    </row>
    <row r="36" spans="1:25" ht="17.850000000000001" customHeight="1">
      <c r="A36" s="47" t="s">
        <v>788</v>
      </c>
      <c r="C36" s="271">
        <v>672</v>
      </c>
      <c r="D36" s="276"/>
      <c r="E36" s="720">
        <v>8808</v>
      </c>
      <c r="F36" s="271"/>
      <c r="G36" s="277">
        <v>32215</v>
      </c>
      <c r="H36" s="271"/>
      <c r="I36" s="277">
        <v>403044</v>
      </c>
      <c r="J36" s="272">
        <v>25</v>
      </c>
      <c r="K36" s="271">
        <v>494</v>
      </c>
      <c r="L36" s="278">
        <v>3</v>
      </c>
      <c r="M36" s="271">
        <v>143</v>
      </c>
    </row>
    <row r="37" spans="1:25" ht="17.850000000000001" customHeight="1">
      <c r="A37" s="47" t="s">
        <v>673</v>
      </c>
      <c r="C37" s="271">
        <v>564</v>
      </c>
      <c r="D37" s="276"/>
      <c r="E37" s="720">
        <v>6378</v>
      </c>
      <c r="F37" s="271"/>
      <c r="G37" s="277">
        <v>32154</v>
      </c>
      <c r="H37" s="271"/>
      <c r="I37" s="277">
        <v>400163</v>
      </c>
      <c r="J37" s="272">
        <v>59</v>
      </c>
      <c r="K37" s="271">
        <v>726</v>
      </c>
      <c r="L37" s="278">
        <v>8</v>
      </c>
      <c r="M37" s="271">
        <v>47</v>
      </c>
    </row>
    <row r="38" spans="1:25" ht="17.850000000000001" customHeight="1">
      <c r="A38" s="47" t="s">
        <v>674</v>
      </c>
      <c r="C38" s="271">
        <v>733</v>
      </c>
      <c r="D38" s="276"/>
      <c r="E38" s="720">
        <v>10273</v>
      </c>
      <c r="F38" s="271"/>
      <c r="G38" s="277">
        <v>32133</v>
      </c>
      <c r="H38" s="271"/>
      <c r="I38" s="277">
        <v>398971</v>
      </c>
      <c r="J38" s="272">
        <v>32</v>
      </c>
      <c r="K38" s="271">
        <v>432</v>
      </c>
      <c r="L38" s="278">
        <v>4</v>
      </c>
      <c r="M38" s="271">
        <v>49</v>
      </c>
    </row>
    <row r="39" spans="1:25" ht="17.850000000000001" customHeight="1">
      <c r="A39" s="47" t="s">
        <v>599</v>
      </c>
      <c r="C39" s="271">
        <v>543</v>
      </c>
      <c r="D39" s="276"/>
      <c r="E39" s="277">
        <v>6010</v>
      </c>
      <c r="F39" s="271"/>
      <c r="G39" s="277">
        <v>32167</v>
      </c>
      <c r="H39" s="271"/>
      <c r="I39" s="277">
        <v>397990</v>
      </c>
      <c r="J39" s="272">
        <v>34</v>
      </c>
      <c r="K39" s="271">
        <v>185</v>
      </c>
      <c r="L39" s="278">
        <v>17</v>
      </c>
      <c r="M39" s="271">
        <v>92</v>
      </c>
    </row>
    <row r="40" spans="1:25" ht="17.850000000000001" customHeight="1">
      <c r="A40" s="47" t="s">
        <v>558</v>
      </c>
      <c r="C40" s="271">
        <v>657</v>
      </c>
      <c r="D40" s="276"/>
      <c r="E40" s="277">
        <v>8201</v>
      </c>
      <c r="F40" s="271"/>
      <c r="G40" s="277">
        <v>32097</v>
      </c>
      <c r="H40" s="271"/>
      <c r="I40" s="277">
        <v>394781</v>
      </c>
      <c r="J40" s="272">
        <v>45</v>
      </c>
      <c r="K40" s="271">
        <v>435</v>
      </c>
      <c r="L40" s="278">
        <v>2</v>
      </c>
      <c r="M40" s="271">
        <v>80</v>
      </c>
    </row>
    <row r="41" spans="1:25" ht="17.850000000000001" customHeight="1">
      <c r="A41" s="47" t="s">
        <v>565</v>
      </c>
      <c r="C41" s="271">
        <v>965</v>
      </c>
      <c r="D41" s="276"/>
      <c r="E41" s="277">
        <v>11811</v>
      </c>
      <c r="F41" s="271"/>
      <c r="G41" s="277">
        <v>32133</v>
      </c>
      <c r="H41" s="271"/>
      <c r="I41" s="277">
        <v>393802</v>
      </c>
      <c r="J41" s="272">
        <v>35</v>
      </c>
      <c r="K41" s="271">
        <v>394</v>
      </c>
      <c r="L41" s="278">
        <v>9</v>
      </c>
      <c r="M41" s="271">
        <v>92</v>
      </c>
    </row>
    <row r="42" spans="1:25" ht="17.850000000000001" customHeight="1">
      <c r="A42" s="47" t="s">
        <v>636</v>
      </c>
      <c r="C42" s="271">
        <v>556</v>
      </c>
      <c r="D42" s="276"/>
      <c r="E42" s="277">
        <v>5971</v>
      </c>
      <c r="F42" s="271"/>
      <c r="G42" s="277">
        <v>32024</v>
      </c>
      <c r="H42" s="271"/>
      <c r="I42" s="277">
        <v>389460</v>
      </c>
      <c r="J42" s="272">
        <v>44</v>
      </c>
      <c r="K42" s="271">
        <v>908</v>
      </c>
      <c r="L42" s="278">
        <v>2</v>
      </c>
      <c r="M42" s="271">
        <v>36</v>
      </c>
    </row>
    <row r="43" spans="1:25" ht="17.850000000000001" customHeight="1">
      <c r="A43" s="47" t="s">
        <v>675</v>
      </c>
      <c r="C43" s="271">
        <v>639</v>
      </c>
      <c r="D43" s="276"/>
      <c r="E43" s="277">
        <v>6355</v>
      </c>
      <c r="F43" s="271"/>
      <c r="G43" s="277">
        <v>32011</v>
      </c>
      <c r="H43" s="271"/>
      <c r="I43" s="277">
        <v>387273</v>
      </c>
      <c r="J43" s="272">
        <v>26</v>
      </c>
      <c r="K43" s="271">
        <v>234</v>
      </c>
      <c r="L43" s="278">
        <v>5</v>
      </c>
      <c r="M43" s="271">
        <v>44</v>
      </c>
    </row>
    <row r="44" spans="1:25" ht="17.850000000000001" customHeight="1">
      <c r="A44" s="47" t="s">
        <v>676</v>
      </c>
      <c r="C44" s="271">
        <v>868</v>
      </c>
      <c r="D44" s="276"/>
      <c r="E44" s="277">
        <v>10728</v>
      </c>
      <c r="F44" s="272"/>
      <c r="G44" s="272">
        <v>31958</v>
      </c>
      <c r="H44" s="271"/>
      <c r="I44" s="277">
        <v>385692</v>
      </c>
      <c r="J44" s="272">
        <v>45</v>
      </c>
      <c r="K44" s="278">
        <v>634</v>
      </c>
      <c r="L44" s="272">
        <v>6</v>
      </c>
      <c r="M44" s="271">
        <v>70</v>
      </c>
    </row>
    <row r="45" spans="1:25" ht="17.850000000000001" customHeight="1">
      <c r="A45" s="47" t="s">
        <v>700</v>
      </c>
      <c r="C45" s="271">
        <v>479</v>
      </c>
      <c r="D45" s="276"/>
      <c r="E45" s="277">
        <v>4524</v>
      </c>
      <c r="F45" s="272"/>
      <c r="G45" s="272">
        <v>31949</v>
      </c>
      <c r="H45" s="271"/>
      <c r="I45" s="277">
        <v>382799</v>
      </c>
      <c r="J45" s="272">
        <v>32</v>
      </c>
      <c r="K45" s="278">
        <v>1063</v>
      </c>
      <c r="L45" s="272">
        <v>2</v>
      </c>
      <c r="M45" s="271">
        <v>22</v>
      </c>
    </row>
    <row r="46" spans="1:25" ht="17.850000000000001" customHeight="1">
      <c r="A46" s="47" t="s">
        <v>727</v>
      </c>
      <c r="C46" s="271">
        <v>562</v>
      </c>
      <c r="D46" s="276"/>
      <c r="E46" s="277">
        <v>5612</v>
      </c>
      <c r="F46" s="272"/>
      <c r="G46" s="272">
        <v>31900</v>
      </c>
      <c r="H46" s="271"/>
      <c r="I46" s="277">
        <v>379952</v>
      </c>
      <c r="J46" s="272">
        <v>22</v>
      </c>
      <c r="K46" s="278">
        <v>244</v>
      </c>
      <c r="L46" s="272">
        <v>12</v>
      </c>
      <c r="M46" s="271">
        <v>184</v>
      </c>
    </row>
    <row r="47" spans="1:25" ht="17.850000000000001" customHeight="1">
      <c r="A47" s="47" t="s">
        <v>751</v>
      </c>
      <c r="C47" s="271">
        <v>805</v>
      </c>
      <c r="D47" s="276"/>
      <c r="E47" s="277">
        <v>9776</v>
      </c>
      <c r="F47" s="272"/>
      <c r="G47" s="272">
        <v>31798</v>
      </c>
      <c r="H47" s="271"/>
      <c r="I47" s="277">
        <v>376714</v>
      </c>
      <c r="J47" s="272">
        <v>51</v>
      </c>
      <c r="K47" s="278">
        <v>1003</v>
      </c>
      <c r="L47" s="272">
        <v>16</v>
      </c>
      <c r="M47" s="271">
        <v>65</v>
      </c>
    </row>
    <row r="48" spans="1:25" ht="17.850000000000001" customHeight="1">
      <c r="A48" s="47" t="s">
        <v>789</v>
      </c>
      <c r="C48" s="271">
        <v>660</v>
      </c>
      <c r="D48" s="276"/>
      <c r="E48" s="277">
        <v>6893</v>
      </c>
      <c r="F48" s="272"/>
      <c r="G48" s="272">
        <v>31777</v>
      </c>
      <c r="H48" s="271"/>
      <c r="I48" s="277">
        <v>373933</v>
      </c>
      <c r="J48" s="272">
        <v>61</v>
      </c>
      <c r="K48" s="278">
        <v>1037</v>
      </c>
      <c r="L48" s="272">
        <v>4</v>
      </c>
      <c r="M48" s="271">
        <v>45</v>
      </c>
    </row>
    <row r="49" spans="1:13" ht="6.75" customHeight="1">
      <c r="A49" s="47"/>
      <c r="C49" s="721"/>
      <c r="D49" s="722"/>
      <c r="E49" s="723"/>
      <c r="F49" s="724"/>
      <c r="G49" s="724"/>
      <c r="H49" s="721"/>
      <c r="I49" s="723"/>
      <c r="J49" s="724"/>
      <c r="K49" s="725"/>
      <c r="L49" s="724"/>
      <c r="M49" s="721"/>
    </row>
    <row r="50" spans="1:13" ht="15" customHeight="1">
      <c r="A50" s="1292" t="s">
        <v>226</v>
      </c>
      <c r="B50" s="1292"/>
      <c r="C50" s="1293"/>
      <c r="D50" s="1293"/>
      <c r="E50" s="1293"/>
      <c r="F50" s="1293"/>
      <c r="G50" s="1293"/>
      <c r="H50" s="126"/>
      <c r="I50" s="126"/>
    </row>
    <row r="51" spans="1:13" ht="15" customHeight="1">
      <c r="A51" s="1291" t="s">
        <v>138</v>
      </c>
      <c r="B51" s="1291"/>
      <c r="C51" s="1291"/>
      <c r="D51" s="1291"/>
      <c r="E51" s="1291"/>
      <c r="F51" s="51"/>
      <c r="G51" s="51"/>
    </row>
    <row r="54" spans="1:13">
      <c r="C54" s="110"/>
    </row>
    <row r="908" spans="14:14">
      <c r="N908" s="49" t="s">
        <v>501</v>
      </c>
    </row>
  </sheetData>
  <mergeCells count="28">
    <mergeCell ref="T33:U33"/>
    <mergeCell ref="P33:Q33"/>
    <mergeCell ref="R33:S33"/>
    <mergeCell ref="F30:G30"/>
    <mergeCell ref="G4:H4"/>
    <mergeCell ref="I4:J4"/>
    <mergeCell ref="A51:E51"/>
    <mergeCell ref="A50:G50"/>
    <mergeCell ref="A28:E28"/>
    <mergeCell ref="A30:B30"/>
    <mergeCell ref="M4:N4"/>
    <mergeCell ref="K4:L4"/>
    <mergeCell ref="D30:E30"/>
    <mergeCell ref="E4:F4"/>
    <mergeCell ref="C29:E29"/>
    <mergeCell ref="C4:D4"/>
    <mergeCell ref="A33:B33"/>
    <mergeCell ref="A34:B34"/>
    <mergeCell ref="A3:J3"/>
    <mergeCell ref="A32:B32"/>
    <mergeCell ref="A29:B29"/>
    <mergeCell ref="L29:M29"/>
    <mergeCell ref="J29:K29"/>
    <mergeCell ref="F29:I29"/>
    <mergeCell ref="H30:I30"/>
    <mergeCell ref="K3:N3"/>
    <mergeCell ref="A4:B4"/>
    <mergeCell ref="A5:B5"/>
  </mergeCells>
  <phoneticPr fontId="3"/>
  <pageMargins left="0.59055118110236227" right="0.51181102362204722" top="0.70866141732283472" bottom="0.59055118110236227" header="0" footer="0.27559055118110237"/>
  <pageSetup paperSize="9" scale="10" firstPageNumber="8" orientation="portrait" useFirstPageNumber="1" r:id="rId1"/>
  <headerFooter scaleWithDoc="0" alignWithMargins="0"/>
  <ignoredErrors>
    <ignoredError sqref="A35:B35 A8 A10 A9 A13:A15 A12 A16:A23 A39:A41 A37:A38 A42:A48 B33 A34:B34 A33 B36:B37"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R60"/>
  <sheetViews>
    <sheetView zoomScaleNormal="100" zoomScaleSheetLayoutView="100" workbookViewId="0">
      <pane ySplit="6" topLeftCell="A7" activePane="bottomLeft" state="frozen"/>
      <selection pane="bottomLeft" activeCell="A7" sqref="A7"/>
    </sheetView>
  </sheetViews>
  <sheetFormatPr defaultColWidth="8" defaultRowHeight="10.5"/>
  <cols>
    <col min="1" max="1" width="13.625" style="279" customWidth="1"/>
    <col min="2" max="4" width="7.5" style="279" customWidth="1"/>
    <col min="5" max="6" width="7.25" style="279" customWidth="1"/>
    <col min="7" max="7" width="7.5" style="279" customWidth="1"/>
    <col min="8" max="9" width="7.25" style="279" customWidth="1"/>
    <col min="10" max="11" width="7.5" style="279" customWidth="1"/>
    <col min="12" max="15" width="7.25" style="279" customWidth="1"/>
    <col min="16" max="16" width="7.5" style="279" customWidth="1"/>
    <col min="17" max="16384" width="8" style="279"/>
  </cols>
  <sheetData>
    <row r="1" spans="1:18" s="358" customFormat="1" ht="21.75" customHeight="1">
      <c r="A1" s="1295" t="s">
        <v>538</v>
      </c>
      <c r="B1" s="1295"/>
      <c r="C1" s="1295"/>
      <c r="D1" s="357"/>
      <c r="E1" s="1029"/>
    </row>
    <row r="2" spans="1:18" s="358" customFormat="1" ht="29.25" customHeight="1">
      <c r="A2" s="1296" t="s">
        <v>353</v>
      </c>
      <c r="B2" s="1297"/>
      <c r="C2" s="1297"/>
      <c r="D2" s="726"/>
    </row>
    <row r="3" spans="1:18" s="358" customFormat="1" ht="18.75" customHeight="1" thickBot="1">
      <c r="A3" s="727" t="s">
        <v>185</v>
      </c>
      <c r="B3" s="728"/>
      <c r="C3" s="728"/>
      <c r="D3" s="728"/>
      <c r="E3" s="728"/>
      <c r="F3" s="728"/>
      <c r="G3" s="728"/>
      <c r="H3" s="728"/>
      <c r="I3" s="728"/>
      <c r="J3" s="728"/>
      <c r="K3" s="728"/>
      <c r="L3" s="728"/>
      <c r="M3" s="728"/>
      <c r="N3" s="1298" t="s">
        <v>506</v>
      </c>
      <c r="O3" s="1298"/>
      <c r="P3" s="1298"/>
    </row>
    <row r="4" spans="1:18" ht="18.75" customHeight="1" thickTop="1">
      <c r="A4" s="729" t="s">
        <v>1</v>
      </c>
      <c r="B4" s="1299" t="s">
        <v>139</v>
      </c>
      <c r="C4" s="730"/>
      <c r="D4" s="730"/>
      <c r="E4" s="731"/>
      <c r="F4" s="732"/>
      <c r="G4" s="733"/>
      <c r="H4" s="1302" t="s">
        <v>188</v>
      </c>
      <c r="I4" s="734" t="s">
        <v>307</v>
      </c>
      <c r="J4" s="734" t="s">
        <v>309</v>
      </c>
      <c r="K4" s="735" t="s">
        <v>140</v>
      </c>
      <c r="L4" s="734" t="s">
        <v>310</v>
      </c>
      <c r="M4" s="734" t="s">
        <v>311</v>
      </c>
      <c r="N4" s="1302" t="s">
        <v>141</v>
      </c>
      <c r="O4" s="734" t="s">
        <v>313</v>
      </c>
      <c r="P4" s="1299" t="s">
        <v>142</v>
      </c>
      <c r="R4" s="736"/>
    </row>
    <row r="5" spans="1:18" ht="18.75" customHeight="1">
      <c r="A5" s="737"/>
      <c r="B5" s="1300"/>
      <c r="C5" s="738" t="s">
        <v>189</v>
      </c>
      <c r="D5" s="1305" t="s">
        <v>303</v>
      </c>
      <c r="E5" s="739" t="s">
        <v>251</v>
      </c>
      <c r="F5" s="739" t="s">
        <v>186</v>
      </c>
      <c r="G5" s="738" t="s">
        <v>189</v>
      </c>
      <c r="H5" s="1303"/>
      <c r="I5" s="740" t="s">
        <v>412</v>
      </c>
      <c r="J5" s="740" t="s">
        <v>412</v>
      </c>
      <c r="K5" s="740"/>
      <c r="L5" s="739"/>
      <c r="M5" s="739" t="s">
        <v>412</v>
      </c>
      <c r="N5" s="1303"/>
      <c r="O5" s="739"/>
      <c r="P5" s="1300"/>
      <c r="R5" s="736"/>
    </row>
    <row r="6" spans="1:18" ht="18.75" customHeight="1">
      <c r="A6" s="741" t="s">
        <v>22</v>
      </c>
      <c r="B6" s="1301"/>
      <c r="C6" s="742" t="s">
        <v>144</v>
      </c>
      <c r="D6" s="1306"/>
      <c r="E6" s="743"/>
      <c r="F6" s="744" t="s">
        <v>187</v>
      </c>
      <c r="G6" s="742" t="s">
        <v>525</v>
      </c>
      <c r="H6" s="1304"/>
      <c r="I6" s="744" t="s">
        <v>308</v>
      </c>
      <c r="J6" s="743" t="s">
        <v>143</v>
      </c>
      <c r="K6" s="744" t="s">
        <v>413</v>
      </c>
      <c r="L6" s="744" t="s">
        <v>414</v>
      </c>
      <c r="M6" s="744" t="s">
        <v>312</v>
      </c>
      <c r="N6" s="1304"/>
      <c r="O6" s="744" t="s">
        <v>415</v>
      </c>
      <c r="P6" s="1301"/>
    </row>
    <row r="7" spans="1:18" ht="18.75" customHeight="1">
      <c r="A7" s="745" t="s">
        <v>416</v>
      </c>
      <c r="B7" s="746">
        <v>10000</v>
      </c>
      <c r="C7" s="747">
        <v>9595</v>
      </c>
      <c r="D7" s="748">
        <v>8662</v>
      </c>
      <c r="E7" s="747">
        <v>2627</v>
      </c>
      <c r="F7" s="746">
        <v>405</v>
      </c>
      <c r="G7" s="746">
        <v>2222</v>
      </c>
      <c r="H7" s="747">
        <v>1910</v>
      </c>
      <c r="I7" s="746">
        <v>918</v>
      </c>
      <c r="J7" s="747">
        <v>374</v>
      </c>
      <c r="K7" s="749">
        <v>326</v>
      </c>
      <c r="L7" s="746">
        <v>415</v>
      </c>
      <c r="M7" s="746">
        <v>1741</v>
      </c>
      <c r="N7" s="750">
        <v>293</v>
      </c>
      <c r="O7" s="746">
        <v>813</v>
      </c>
      <c r="P7" s="749">
        <v>582</v>
      </c>
    </row>
    <row r="8" spans="1:18" ht="12.75" customHeight="1">
      <c r="A8" s="751"/>
      <c r="B8" s="752"/>
      <c r="C8" s="753"/>
      <c r="D8" s="752"/>
      <c r="E8" s="753"/>
      <c r="F8" s="752"/>
      <c r="G8" s="752"/>
      <c r="H8" s="753"/>
      <c r="I8" s="752"/>
      <c r="J8" s="753"/>
      <c r="K8" s="754"/>
      <c r="L8" s="752"/>
      <c r="M8" s="752"/>
      <c r="N8" s="755"/>
      <c r="O8" s="752"/>
      <c r="P8" s="754"/>
    </row>
    <row r="9" spans="1:18" ht="18.75" customHeight="1">
      <c r="A9" s="756" t="s">
        <v>520</v>
      </c>
      <c r="B9" s="281">
        <v>102.5</v>
      </c>
      <c r="C9" s="281">
        <v>102.3</v>
      </c>
      <c r="D9" s="281">
        <v>100.3</v>
      </c>
      <c r="E9" s="281">
        <v>104.5</v>
      </c>
      <c r="F9" s="281">
        <v>106.3</v>
      </c>
      <c r="G9" s="281">
        <v>104.1</v>
      </c>
      <c r="H9" s="281">
        <v>103.3</v>
      </c>
      <c r="I9" s="281">
        <v>114.4</v>
      </c>
      <c r="J9" s="281">
        <v>104.8</v>
      </c>
      <c r="K9" s="281">
        <v>103.2</v>
      </c>
      <c r="L9" s="281">
        <v>99.6</v>
      </c>
      <c r="M9" s="281">
        <v>93.7</v>
      </c>
      <c r="N9" s="283">
        <v>99.2</v>
      </c>
      <c r="O9" s="281">
        <v>101.8</v>
      </c>
      <c r="P9" s="757">
        <v>101.7</v>
      </c>
    </row>
    <row r="10" spans="1:18" ht="18.75" customHeight="1">
      <c r="A10" s="756" t="s">
        <v>630</v>
      </c>
      <c r="B10" s="281">
        <v>106</v>
      </c>
      <c r="C10" s="281">
        <v>105.6</v>
      </c>
      <c r="D10" s="281">
        <v>104.5</v>
      </c>
      <c r="E10" s="281">
        <v>112.4</v>
      </c>
      <c r="F10" s="281">
        <v>115.8</v>
      </c>
      <c r="G10" s="281">
        <v>111.8</v>
      </c>
      <c r="H10" s="281">
        <v>105.5</v>
      </c>
      <c r="I10" s="281">
        <v>108.7</v>
      </c>
      <c r="J10" s="281">
        <v>114.2</v>
      </c>
      <c r="K10" s="281">
        <v>108.7</v>
      </c>
      <c r="L10" s="281">
        <v>102.5</v>
      </c>
      <c r="M10" s="281">
        <v>95.7</v>
      </c>
      <c r="N10" s="283">
        <v>99.8</v>
      </c>
      <c r="O10" s="281">
        <v>106.9</v>
      </c>
      <c r="P10" s="757">
        <v>103.2</v>
      </c>
    </row>
    <row r="11" spans="1:18" ht="18.75" customHeight="1">
      <c r="A11" s="756" t="s">
        <v>631</v>
      </c>
      <c r="B11" s="281">
        <v>109.7</v>
      </c>
      <c r="C11" s="281">
        <v>109</v>
      </c>
      <c r="D11" s="281">
        <v>107.7</v>
      </c>
      <c r="E11" s="281">
        <v>118.2</v>
      </c>
      <c r="F11" s="281">
        <v>125.6</v>
      </c>
      <c r="G11" s="281">
        <v>116.9</v>
      </c>
      <c r="H11" s="281">
        <v>107.2</v>
      </c>
      <c r="I11" s="281">
        <v>113.1</v>
      </c>
      <c r="J11" s="281">
        <v>120.2</v>
      </c>
      <c r="K11" s="281">
        <v>112.7</v>
      </c>
      <c r="L11" s="281">
        <v>104.5</v>
      </c>
      <c r="M11" s="281">
        <v>97.5</v>
      </c>
      <c r="N11" s="283">
        <v>100</v>
      </c>
      <c r="O11" s="281">
        <v>113.6</v>
      </c>
      <c r="P11" s="757">
        <v>104.7</v>
      </c>
    </row>
    <row r="12" spans="1:18" ht="18.75" customHeight="1">
      <c r="A12" s="758"/>
      <c r="B12" s="281"/>
      <c r="C12" s="281"/>
      <c r="D12" s="281"/>
      <c r="E12" s="281"/>
      <c r="F12" s="281"/>
      <c r="G12" s="281"/>
      <c r="H12" s="281"/>
      <c r="I12" s="281"/>
      <c r="J12" s="281"/>
      <c r="K12" s="281"/>
      <c r="L12" s="281"/>
      <c r="M12" s="281"/>
      <c r="N12" s="755"/>
      <c r="O12" s="281"/>
      <c r="P12" s="757"/>
    </row>
    <row r="13" spans="1:18" ht="18.75" customHeight="1">
      <c r="A13" s="280" t="s">
        <v>749</v>
      </c>
      <c r="B13" s="281">
        <v>109.5</v>
      </c>
      <c r="C13" s="281">
        <v>109.2</v>
      </c>
      <c r="D13" s="281">
        <v>107.3</v>
      </c>
      <c r="E13" s="281">
        <v>115.8</v>
      </c>
      <c r="F13" s="281">
        <v>117.8</v>
      </c>
      <c r="G13" s="281">
        <v>115.4</v>
      </c>
      <c r="H13" s="281">
        <v>106.7</v>
      </c>
      <c r="I13" s="281">
        <v>118.3</v>
      </c>
      <c r="J13" s="281">
        <v>120.7</v>
      </c>
      <c r="K13" s="282">
        <v>112.8</v>
      </c>
      <c r="L13" s="281">
        <v>104.3</v>
      </c>
      <c r="M13" s="281">
        <v>98.1</v>
      </c>
      <c r="N13" s="281">
        <v>100</v>
      </c>
      <c r="O13" s="283">
        <v>113.4</v>
      </c>
      <c r="P13" s="282">
        <v>104.9</v>
      </c>
    </row>
    <row r="14" spans="1:18" ht="18.75" customHeight="1">
      <c r="A14" s="280" t="s">
        <v>673</v>
      </c>
      <c r="B14" s="281">
        <v>110.2</v>
      </c>
      <c r="C14" s="281">
        <v>109.6</v>
      </c>
      <c r="D14" s="281">
        <v>107.9</v>
      </c>
      <c r="E14" s="281">
        <v>117.7</v>
      </c>
      <c r="F14" s="281">
        <v>124.8</v>
      </c>
      <c r="G14" s="281">
        <v>116.4</v>
      </c>
      <c r="H14" s="281">
        <v>107.1</v>
      </c>
      <c r="I14" s="281">
        <v>118</v>
      </c>
      <c r="J14" s="281">
        <v>121.9</v>
      </c>
      <c r="K14" s="282">
        <v>111.8</v>
      </c>
      <c r="L14" s="281">
        <v>104.7</v>
      </c>
      <c r="M14" s="281">
        <v>97.6</v>
      </c>
      <c r="N14" s="281">
        <v>100</v>
      </c>
      <c r="O14" s="283">
        <v>116.1</v>
      </c>
      <c r="P14" s="282">
        <v>104.8</v>
      </c>
    </row>
    <row r="15" spans="1:18" ht="18.75" customHeight="1">
      <c r="A15" s="280" t="s">
        <v>674</v>
      </c>
      <c r="B15" s="281">
        <v>110.1</v>
      </c>
      <c r="C15" s="281">
        <v>109.4</v>
      </c>
      <c r="D15" s="281">
        <v>108.3</v>
      </c>
      <c r="E15" s="281">
        <v>119.6</v>
      </c>
      <c r="F15" s="281">
        <v>127.5</v>
      </c>
      <c r="G15" s="281">
        <v>118.2</v>
      </c>
      <c r="H15" s="281">
        <v>107.2</v>
      </c>
      <c r="I15" s="281">
        <v>111.4</v>
      </c>
      <c r="J15" s="281">
        <v>123.4</v>
      </c>
      <c r="K15" s="282">
        <v>113.7</v>
      </c>
      <c r="L15" s="281">
        <v>104.5</v>
      </c>
      <c r="M15" s="281">
        <v>97.5</v>
      </c>
      <c r="N15" s="281">
        <v>100</v>
      </c>
      <c r="O15" s="283">
        <v>114.3</v>
      </c>
      <c r="P15" s="282">
        <v>105</v>
      </c>
    </row>
    <row r="16" spans="1:18" ht="18.75" customHeight="1">
      <c r="A16" s="280" t="s">
        <v>599</v>
      </c>
      <c r="B16" s="281">
        <v>110.6</v>
      </c>
      <c r="C16" s="281">
        <v>109.8</v>
      </c>
      <c r="D16" s="281">
        <v>108.8</v>
      </c>
      <c r="E16" s="281">
        <v>121</v>
      </c>
      <c r="F16" s="281">
        <v>128.69999999999999</v>
      </c>
      <c r="G16" s="281">
        <v>119.6</v>
      </c>
      <c r="H16" s="281">
        <v>107.4</v>
      </c>
      <c r="I16" s="281">
        <v>111.8</v>
      </c>
      <c r="J16" s="281">
        <v>123.2</v>
      </c>
      <c r="K16" s="282">
        <v>113.6</v>
      </c>
      <c r="L16" s="281">
        <v>105.3</v>
      </c>
      <c r="M16" s="281">
        <v>97.2</v>
      </c>
      <c r="N16" s="281">
        <v>100</v>
      </c>
      <c r="O16" s="283">
        <v>114.6</v>
      </c>
      <c r="P16" s="282">
        <v>105.4</v>
      </c>
    </row>
    <row r="17" spans="1:16" ht="18.75" customHeight="1">
      <c r="A17" s="280" t="s">
        <v>558</v>
      </c>
      <c r="B17" s="281">
        <v>111.1</v>
      </c>
      <c r="C17" s="281">
        <v>110.4</v>
      </c>
      <c r="D17" s="281">
        <v>109.3</v>
      </c>
      <c r="E17" s="281">
        <v>121.6</v>
      </c>
      <c r="F17" s="281">
        <v>127.2</v>
      </c>
      <c r="G17" s="281">
        <v>120.5</v>
      </c>
      <c r="H17" s="281">
        <v>108.3</v>
      </c>
      <c r="I17" s="281">
        <v>114.2</v>
      </c>
      <c r="J17" s="281">
        <v>122.4</v>
      </c>
      <c r="K17" s="282">
        <v>114.8</v>
      </c>
      <c r="L17" s="281">
        <v>105</v>
      </c>
      <c r="M17" s="281">
        <v>97.4</v>
      </c>
      <c r="N17" s="281">
        <v>100</v>
      </c>
      <c r="O17" s="283">
        <v>114.3</v>
      </c>
      <c r="P17" s="282">
        <v>105.3</v>
      </c>
    </row>
    <row r="18" spans="1:16" ht="18.75" customHeight="1">
      <c r="A18" s="280" t="s">
        <v>565</v>
      </c>
      <c r="B18" s="281">
        <v>112.1</v>
      </c>
      <c r="C18" s="281">
        <v>110.9</v>
      </c>
      <c r="D18" s="281">
        <v>109.4</v>
      </c>
      <c r="E18" s="281">
        <v>123.9</v>
      </c>
      <c r="F18" s="281">
        <v>140</v>
      </c>
      <c r="G18" s="281">
        <v>121</v>
      </c>
      <c r="H18" s="281">
        <v>108.3</v>
      </c>
      <c r="I18" s="281">
        <v>117.8</v>
      </c>
      <c r="J18" s="281">
        <v>122.5</v>
      </c>
      <c r="K18" s="282">
        <v>114.2</v>
      </c>
      <c r="L18" s="281">
        <v>105.2</v>
      </c>
      <c r="M18" s="281">
        <v>98</v>
      </c>
      <c r="N18" s="281">
        <v>100</v>
      </c>
      <c r="O18" s="283">
        <v>114.3</v>
      </c>
      <c r="P18" s="282">
        <v>104.7</v>
      </c>
    </row>
    <row r="19" spans="1:16" ht="18.75" customHeight="1">
      <c r="A19" s="280" t="s">
        <v>636</v>
      </c>
      <c r="B19" s="281">
        <v>113.2</v>
      </c>
      <c r="C19" s="281">
        <v>111.4</v>
      </c>
      <c r="D19" s="281">
        <v>109.7</v>
      </c>
      <c r="E19" s="281">
        <v>127</v>
      </c>
      <c r="F19" s="281">
        <v>154.9</v>
      </c>
      <c r="G19" s="281">
        <v>121.9</v>
      </c>
      <c r="H19" s="281">
        <v>108.2</v>
      </c>
      <c r="I19" s="281">
        <v>118.6</v>
      </c>
      <c r="J19" s="281">
        <v>123</v>
      </c>
      <c r="K19" s="282">
        <v>114</v>
      </c>
      <c r="L19" s="281">
        <v>105.1</v>
      </c>
      <c r="M19" s="281">
        <v>99.3</v>
      </c>
      <c r="N19" s="281">
        <v>100</v>
      </c>
      <c r="O19" s="283">
        <v>113.5</v>
      </c>
      <c r="P19" s="282">
        <v>105</v>
      </c>
    </row>
    <row r="20" spans="1:16" ht="18.75" customHeight="1">
      <c r="A20" s="280" t="s">
        <v>669</v>
      </c>
      <c r="B20" s="281">
        <v>112.3</v>
      </c>
      <c r="C20" s="281">
        <v>111</v>
      </c>
      <c r="D20" s="281">
        <v>109.7</v>
      </c>
      <c r="E20" s="281">
        <v>125.5</v>
      </c>
      <c r="F20" s="281">
        <v>143.9</v>
      </c>
      <c r="G20" s="281">
        <v>122.2</v>
      </c>
      <c r="H20" s="281">
        <v>108.2</v>
      </c>
      <c r="I20" s="281">
        <v>114.3</v>
      </c>
      <c r="J20" s="281">
        <v>121.6</v>
      </c>
      <c r="K20" s="282">
        <v>114.1</v>
      </c>
      <c r="L20" s="281">
        <v>104.7</v>
      </c>
      <c r="M20" s="281">
        <v>99.3</v>
      </c>
      <c r="N20" s="281">
        <v>100</v>
      </c>
      <c r="O20" s="283">
        <v>113.5</v>
      </c>
      <c r="P20" s="282">
        <v>105</v>
      </c>
    </row>
    <row r="21" spans="1:16" ht="18.75" customHeight="1">
      <c r="A21" s="280" t="s">
        <v>665</v>
      </c>
      <c r="B21" s="281">
        <v>112.3</v>
      </c>
      <c r="C21" s="281">
        <v>111</v>
      </c>
      <c r="D21" s="281">
        <v>110</v>
      </c>
      <c r="E21" s="281">
        <v>125.7</v>
      </c>
      <c r="F21" s="281">
        <v>142.1</v>
      </c>
      <c r="G21" s="281">
        <v>122.7</v>
      </c>
      <c r="H21" s="281">
        <v>108.3</v>
      </c>
      <c r="I21" s="281">
        <v>111.9</v>
      </c>
      <c r="J21" s="281">
        <v>120.1</v>
      </c>
      <c r="K21" s="282">
        <v>115.1</v>
      </c>
      <c r="L21" s="281">
        <v>105.2</v>
      </c>
      <c r="M21" s="281">
        <v>99.4</v>
      </c>
      <c r="N21" s="281">
        <v>100</v>
      </c>
      <c r="O21" s="283">
        <v>114.8</v>
      </c>
      <c r="P21" s="282">
        <v>105.3</v>
      </c>
    </row>
    <row r="22" spans="1:16" ht="18.75" customHeight="1">
      <c r="A22" s="280" t="s">
        <v>645</v>
      </c>
      <c r="B22" s="281">
        <v>112.8</v>
      </c>
      <c r="C22" s="281">
        <v>111.9</v>
      </c>
      <c r="D22" s="281">
        <v>110.2</v>
      </c>
      <c r="E22" s="281">
        <v>125.8</v>
      </c>
      <c r="F22" s="281">
        <v>134</v>
      </c>
      <c r="G22" s="281">
        <v>124.4</v>
      </c>
      <c r="H22" s="281">
        <v>108.6</v>
      </c>
      <c r="I22" s="281">
        <v>118.3</v>
      </c>
      <c r="J22" s="281">
        <v>122.2</v>
      </c>
      <c r="K22" s="282">
        <v>116.5</v>
      </c>
      <c r="L22" s="281">
        <v>104.9</v>
      </c>
      <c r="M22" s="281">
        <v>100</v>
      </c>
      <c r="N22" s="281">
        <v>88.4</v>
      </c>
      <c r="O22" s="283">
        <v>114.8</v>
      </c>
      <c r="P22" s="282">
        <v>103.8</v>
      </c>
    </row>
    <row r="23" spans="1:16" ht="18.75" customHeight="1">
      <c r="A23" s="280" t="s">
        <v>646</v>
      </c>
      <c r="B23" s="281">
        <v>112.8</v>
      </c>
      <c r="C23" s="281">
        <v>112</v>
      </c>
      <c r="D23" s="281">
        <v>110.3</v>
      </c>
      <c r="E23" s="281">
        <v>126.1</v>
      </c>
      <c r="F23" s="281">
        <v>131.80000000000001</v>
      </c>
      <c r="G23" s="281">
        <v>125</v>
      </c>
      <c r="H23" s="281">
        <v>108.7</v>
      </c>
      <c r="I23" s="281">
        <v>120.6</v>
      </c>
      <c r="J23" s="281">
        <v>121.3</v>
      </c>
      <c r="K23" s="282">
        <v>115.5</v>
      </c>
      <c r="L23" s="281">
        <v>104.9</v>
      </c>
      <c r="M23" s="281">
        <v>99.1</v>
      </c>
      <c r="N23" s="281">
        <v>87.1</v>
      </c>
      <c r="O23" s="283">
        <v>115.2</v>
      </c>
      <c r="P23" s="282">
        <v>103.7</v>
      </c>
    </row>
    <row r="24" spans="1:16" ht="18.75" customHeight="1">
      <c r="A24" s="280" t="s">
        <v>647</v>
      </c>
      <c r="B24" s="281">
        <v>112.6</v>
      </c>
      <c r="C24" s="281">
        <v>111.8</v>
      </c>
      <c r="D24" s="281">
        <v>110.3</v>
      </c>
      <c r="E24" s="281">
        <v>126.2</v>
      </c>
      <c r="F24" s="281">
        <v>132.80000000000001</v>
      </c>
      <c r="G24" s="281">
        <v>125</v>
      </c>
      <c r="H24" s="281">
        <v>108.7</v>
      </c>
      <c r="I24" s="281">
        <v>119.8</v>
      </c>
      <c r="J24" s="281">
        <v>121.1</v>
      </c>
      <c r="K24" s="282">
        <v>114.3</v>
      </c>
      <c r="L24" s="281">
        <v>104.9</v>
      </c>
      <c r="M24" s="281">
        <v>99.1</v>
      </c>
      <c r="N24" s="281">
        <v>87.1</v>
      </c>
      <c r="O24" s="283">
        <v>113.9</v>
      </c>
      <c r="P24" s="282">
        <v>103.9</v>
      </c>
    </row>
    <row r="25" spans="1:16" ht="18.75" customHeight="1">
      <c r="A25" s="280" t="s">
        <v>648</v>
      </c>
      <c r="B25" s="281">
        <v>112.7</v>
      </c>
      <c r="C25" s="281">
        <v>112.2</v>
      </c>
      <c r="D25" s="281">
        <v>110.7</v>
      </c>
      <c r="E25" s="281">
        <v>125.5</v>
      </c>
      <c r="F25" s="281">
        <v>124</v>
      </c>
      <c r="G25" s="281">
        <v>125.8</v>
      </c>
      <c r="H25" s="281">
        <v>108.7</v>
      </c>
      <c r="I25" s="281">
        <v>119.5</v>
      </c>
      <c r="J25" s="281">
        <v>121</v>
      </c>
      <c r="K25" s="282">
        <v>113.6</v>
      </c>
      <c r="L25" s="281">
        <v>105.1</v>
      </c>
      <c r="M25" s="281">
        <v>99.6</v>
      </c>
      <c r="N25" s="281">
        <v>87.1</v>
      </c>
      <c r="O25" s="283">
        <v>116.1</v>
      </c>
      <c r="P25" s="282">
        <v>104</v>
      </c>
    </row>
    <row r="26" spans="1:16" ht="6" customHeight="1">
      <c r="A26" s="759"/>
      <c r="B26" s="760"/>
      <c r="C26" s="761"/>
      <c r="D26" s="761"/>
      <c r="E26" s="761"/>
      <c r="F26" s="761"/>
      <c r="G26" s="761"/>
      <c r="H26" s="761"/>
      <c r="I26" s="761"/>
      <c r="J26" s="761"/>
      <c r="K26" s="762"/>
      <c r="L26" s="761"/>
      <c r="M26" s="761"/>
      <c r="N26" s="761"/>
      <c r="O26" s="763"/>
      <c r="P26" s="762"/>
    </row>
    <row r="27" spans="1:16" ht="18.75" customHeight="1">
      <c r="A27" s="764"/>
      <c r="B27" s="765"/>
      <c r="C27" s="766"/>
      <c r="D27" s="766"/>
      <c r="E27" s="766"/>
      <c r="F27" s="766"/>
      <c r="G27" s="766"/>
      <c r="H27" s="766"/>
      <c r="I27" s="766"/>
      <c r="J27" s="766"/>
      <c r="K27" s="766"/>
      <c r="L27" s="766"/>
      <c r="M27" s="766"/>
      <c r="N27" s="766"/>
      <c r="O27" s="766"/>
      <c r="P27" s="766"/>
    </row>
    <row r="28" spans="1:16" ht="18.75" customHeight="1">
      <c r="A28" s="764"/>
      <c r="B28" s="765"/>
      <c r="C28" s="766"/>
      <c r="D28" s="766"/>
      <c r="E28" s="766"/>
      <c r="F28" s="766"/>
      <c r="G28" s="766"/>
      <c r="H28" s="766"/>
      <c r="I28" s="766"/>
      <c r="J28" s="766"/>
      <c r="K28" s="766"/>
      <c r="L28" s="766"/>
      <c r="M28" s="766"/>
      <c r="N28" s="766"/>
      <c r="O28" s="766"/>
      <c r="P28" s="766"/>
    </row>
    <row r="29" spans="1:16" ht="18.75" customHeight="1">
      <c r="E29" s="1030"/>
    </row>
    <row r="30" spans="1:16" s="358" customFormat="1" ht="18.75" customHeight="1" thickBot="1">
      <c r="A30" s="767" t="s">
        <v>417</v>
      </c>
      <c r="B30" s="768"/>
      <c r="C30" s="768"/>
      <c r="D30" s="768"/>
      <c r="E30" s="768"/>
      <c r="F30" s="768"/>
      <c r="G30" s="768"/>
      <c r="H30" s="768"/>
      <c r="I30" s="768"/>
      <c r="J30" s="768"/>
      <c r="K30" s="768"/>
      <c r="L30" s="768"/>
      <c r="M30" s="1298" t="s">
        <v>506</v>
      </c>
      <c r="N30" s="1298"/>
      <c r="O30" s="1298"/>
      <c r="P30" s="1298"/>
    </row>
    <row r="31" spans="1:16" s="284" customFormat="1" ht="18.75" customHeight="1" thickTop="1">
      <c r="A31" s="729" t="s">
        <v>1</v>
      </c>
      <c r="B31" s="1299" t="s">
        <v>139</v>
      </c>
      <c r="C31" s="730"/>
      <c r="D31" s="730"/>
      <c r="E31" s="731"/>
      <c r="F31" s="732"/>
      <c r="G31" s="733"/>
      <c r="H31" s="1302" t="s">
        <v>188</v>
      </c>
      <c r="I31" s="734" t="s">
        <v>307</v>
      </c>
      <c r="J31" s="734" t="s">
        <v>309</v>
      </c>
      <c r="K31" s="735" t="s">
        <v>140</v>
      </c>
      <c r="L31" s="734" t="s">
        <v>310</v>
      </c>
      <c r="M31" s="734" t="s">
        <v>311</v>
      </c>
      <c r="N31" s="1302" t="s">
        <v>141</v>
      </c>
      <c r="O31" s="734" t="s">
        <v>313</v>
      </c>
      <c r="P31" s="1299" t="s">
        <v>142</v>
      </c>
    </row>
    <row r="32" spans="1:16" s="284" customFormat="1" ht="18.75" customHeight="1">
      <c r="A32" s="737"/>
      <c r="B32" s="1300"/>
      <c r="C32" s="738" t="s">
        <v>189</v>
      </c>
      <c r="D32" s="1305" t="s">
        <v>303</v>
      </c>
      <c r="E32" s="739" t="s">
        <v>251</v>
      </c>
      <c r="F32" s="739" t="s">
        <v>186</v>
      </c>
      <c r="G32" s="738" t="s">
        <v>189</v>
      </c>
      <c r="H32" s="1303"/>
      <c r="I32" s="740" t="s">
        <v>412</v>
      </c>
      <c r="J32" s="740" t="s">
        <v>412</v>
      </c>
      <c r="K32" s="740"/>
      <c r="L32" s="739"/>
      <c r="M32" s="739" t="s">
        <v>412</v>
      </c>
      <c r="N32" s="1303"/>
      <c r="O32" s="739"/>
      <c r="P32" s="1300"/>
    </row>
    <row r="33" spans="1:16" s="284" customFormat="1" ht="18.75" customHeight="1">
      <c r="A33" s="741" t="s">
        <v>22</v>
      </c>
      <c r="B33" s="1301"/>
      <c r="C33" s="742" t="s">
        <v>144</v>
      </c>
      <c r="D33" s="1306"/>
      <c r="E33" s="743"/>
      <c r="F33" s="744" t="s">
        <v>187</v>
      </c>
      <c r="G33" s="742" t="s">
        <v>525</v>
      </c>
      <c r="H33" s="1304"/>
      <c r="I33" s="744" t="s">
        <v>308</v>
      </c>
      <c r="J33" s="743" t="s">
        <v>143</v>
      </c>
      <c r="K33" s="744" t="s">
        <v>413</v>
      </c>
      <c r="L33" s="744" t="s">
        <v>414</v>
      </c>
      <c r="M33" s="744" t="s">
        <v>312</v>
      </c>
      <c r="N33" s="1304"/>
      <c r="O33" s="744" t="s">
        <v>415</v>
      </c>
      <c r="P33" s="1301"/>
    </row>
    <row r="34" spans="1:16" s="284" customFormat="1" ht="18.75" customHeight="1">
      <c r="A34" s="745" t="s">
        <v>416</v>
      </c>
      <c r="B34" s="746">
        <v>10000</v>
      </c>
      <c r="C34" s="747">
        <v>9604</v>
      </c>
      <c r="D34" s="748">
        <v>8892</v>
      </c>
      <c r="E34" s="747">
        <v>2626</v>
      </c>
      <c r="F34" s="746">
        <v>396</v>
      </c>
      <c r="G34" s="746">
        <v>2230</v>
      </c>
      <c r="H34" s="747">
        <v>2149</v>
      </c>
      <c r="I34" s="746">
        <v>693</v>
      </c>
      <c r="J34" s="747">
        <v>387</v>
      </c>
      <c r="K34" s="749">
        <v>353</v>
      </c>
      <c r="L34" s="746">
        <v>477</v>
      </c>
      <c r="M34" s="746">
        <v>1493</v>
      </c>
      <c r="N34" s="750">
        <v>304</v>
      </c>
      <c r="O34" s="747">
        <v>911</v>
      </c>
      <c r="P34" s="749">
        <v>607</v>
      </c>
    </row>
    <row r="35" spans="1:16" s="284" customFormat="1" ht="12.75" customHeight="1">
      <c r="A35" s="751"/>
      <c r="B35" s="752"/>
      <c r="C35" s="753"/>
      <c r="D35" s="752"/>
      <c r="E35" s="753"/>
      <c r="F35" s="752"/>
      <c r="G35" s="752"/>
      <c r="H35" s="753"/>
      <c r="I35" s="752"/>
      <c r="J35" s="753"/>
      <c r="K35" s="754"/>
      <c r="L35" s="752"/>
      <c r="M35" s="752"/>
      <c r="N35" s="755"/>
      <c r="O35" s="753"/>
      <c r="P35" s="754"/>
    </row>
    <row r="36" spans="1:16" s="284" customFormat="1" ht="18.75" customHeight="1">
      <c r="A36" s="756" t="s">
        <v>520</v>
      </c>
      <c r="B36" s="281">
        <v>102.3</v>
      </c>
      <c r="C36" s="281">
        <v>102.1</v>
      </c>
      <c r="D36" s="281">
        <v>100.5</v>
      </c>
      <c r="E36" s="281">
        <v>104.5</v>
      </c>
      <c r="F36" s="281">
        <v>106.7</v>
      </c>
      <c r="G36" s="281">
        <v>104.1</v>
      </c>
      <c r="H36" s="281">
        <v>101.3</v>
      </c>
      <c r="I36" s="281">
        <v>116.3</v>
      </c>
      <c r="J36" s="281">
        <v>105.5</v>
      </c>
      <c r="K36" s="281">
        <v>102</v>
      </c>
      <c r="L36" s="281">
        <v>99.3</v>
      </c>
      <c r="M36" s="281">
        <v>93.5</v>
      </c>
      <c r="N36" s="283">
        <v>100.9</v>
      </c>
      <c r="O36" s="757">
        <v>102.7</v>
      </c>
      <c r="P36" s="757">
        <v>102.2</v>
      </c>
    </row>
    <row r="37" spans="1:16" s="284" customFormat="1" ht="18.75" customHeight="1">
      <c r="A37" s="756" t="s">
        <v>630</v>
      </c>
      <c r="B37" s="281">
        <v>105.6</v>
      </c>
      <c r="C37" s="281">
        <v>105.2</v>
      </c>
      <c r="D37" s="281">
        <v>104.5</v>
      </c>
      <c r="E37" s="281">
        <v>112.9</v>
      </c>
      <c r="F37" s="281">
        <v>114.6</v>
      </c>
      <c r="G37" s="281">
        <v>112.6</v>
      </c>
      <c r="H37" s="281">
        <v>102.4</v>
      </c>
      <c r="I37" s="281">
        <v>108.5</v>
      </c>
      <c r="J37" s="281">
        <v>113.8</v>
      </c>
      <c r="K37" s="281">
        <v>105.7</v>
      </c>
      <c r="L37" s="281">
        <v>101.2</v>
      </c>
      <c r="M37" s="281">
        <v>95.8</v>
      </c>
      <c r="N37" s="283">
        <v>102.1</v>
      </c>
      <c r="O37" s="757">
        <v>107.1</v>
      </c>
      <c r="P37" s="757">
        <v>103.7</v>
      </c>
    </row>
    <row r="38" spans="1:16" s="284" customFormat="1" ht="18.75" customHeight="1">
      <c r="A38" s="756" t="s">
        <v>631</v>
      </c>
      <c r="B38" s="281">
        <v>108.5</v>
      </c>
      <c r="C38" s="281">
        <v>107.9</v>
      </c>
      <c r="D38" s="281">
        <v>107</v>
      </c>
      <c r="E38" s="281">
        <v>117.8</v>
      </c>
      <c r="F38" s="281">
        <v>122.6</v>
      </c>
      <c r="G38" s="281">
        <v>116.9</v>
      </c>
      <c r="H38" s="281">
        <v>103.1</v>
      </c>
      <c r="I38" s="281">
        <v>112.8</v>
      </c>
      <c r="J38" s="281">
        <v>118.4</v>
      </c>
      <c r="K38" s="281">
        <v>108.2</v>
      </c>
      <c r="L38" s="281">
        <v>102.8</v>
      </c>
      <c r="M38" s="281">
        <v>97.4</v>
      </c>
      <c r="N38" s="283">
        <v>101.6</v>
      </c>
      <c r="O38" s="757">
        <v>112.9</v>
      </c>
      <c r="P38" s="757">
        <v>104.8</v>
      </c>
    </row>
    <row r="39" spans="1:16" s="284" customFormat="1" ht="18.75" customHeight="1">
      <c r="A39" s="758"/>
      <c r="B39" s="281"/>
      <c r="C39" s="281"/>
      <c r="D39" s="281"/>
      <c r="E39" s="281"/>
      <c r="F39" s="281"/>
      <c r="G39" s="281"/>
      <c r="H39" s="281"/>
      <c r="I39" s="281"/>
      <c r="J39" s="281"/>
      <c r="K39" s="281"/>
      <c r="L39" s="281"/>
      <c r="M39" s="281"/>
      <c r="N39" s="755"/>
      <c r="O39" s="757"/>
      <c r="P39" s="757"/>
    </row>
    <row r="40" spans="1:16" s="284" customFormat="1" ht="18.75" customHeight="1">
      <c r="A40" s="280" t="s">
        <v>788</v>
      </c>
      <c r="B40" s="281">
        <v>108.6</v>
      </c>
      <c r="C40" s="281">
        <v>108.3</v>
      </c>
      <c r="D40" s="281">
        <v>106.9</v>
      </c>
      <c r="E40" s="281">
        <v>116.4</v>
      </c>
      <c r="F40" s="281">
        <v>116.4</v>
      </c>
      <c r="G40" s="281">
        <v>116.3</v>
      </c>
      <c r="H40" s="281">
        <v>103</v>
      </c>
      <c r="I40" s="281">
        <v>119.4</v>
      </c>
      <c r="J40" s="281">
        <v>119.5</v>
      </c>
      <c r="K40" s="281">
        <v>107.2</v>
      </c>
      <c r="L40" s="281">
        <v>102.8</v>
      </c>
      <c r="M40" s="281">
        <v>97.6</v>
      </c>
      <c r="N40" s="283">
        <v>101.3</v>
      </c>
      <c r="O40" s="281">
        <v>112.9</v>
      </c>
      <c r="P40" s="282">
        <v>104.8</v>
      </c>
    </row>
    <row r="41" spans="1:16" s="284" customFormat="1" ht="18.75" customHeight="1">
      <c r="A41" s="280" t="s">
        <v>673</v>
      </c>
      <c r="B41" s="281">
        <v>109.1</v>
      </c>
      <c r="C41" s="281">
        <v>108.7</v>
      </c>
      <c r="D41" s="281">
        <v>107.4</v>
      </c>
      <c r="E41" s="281">
        <v>117.6</v>
      </c>
      <c r="F41" s="281">
        <v>120.8</v>
      </c>
      <c r="G41" s="281">
        <v>117.1</v>
      </c>
      <c r="H41" s="281">
        <v>103.1</v>
      </c>
      <c r="I41" s="281">
        <v>118.9</v>
      </c>
      <c r="J41" s="281">
        <v>120.3</v>
      </c>
      <c r="K41" s="281">
        <v>106.3</v>
      </c>
      <c r="L41" s="281">
        <v>103</v>
      </c>
      <c r="M41" s="281">
        <v>97.6</v>
      </c>
      <c r="N41" s="283">
        <v>101.3</v>
      </c>
      <c r="O41" s="281">
        <v>115.4</v>
      </c>
      <c r="P41" s="282">
        <v>104.9</v>
      </c>
    </row>
    <row r="42" spans="1:16" s="284" customFormat="1" ht="18.75" customHeight="1">
      <c r="A42" s="280" t="s">
        <v>674</v>
      </c>
      <c r="B42" s="281">
        <v>108.9</v>
      </c>
      <c r="C42" s="281">
        <v>108.2</v>
      </c>
      <c r="D42" s="281">
        <v>107.5</v>
      </c>
      <c r="E42" s="281">
        <v>119</v>
      </c>
      <c r="F42" s="281">
        <v>125.6</v>
      </c>
      <c r="G42" s="281">
        <v>117.8</v>
      </c>
      <c r="H42" s="281">
        <v>103.2</v>
      </c>
      <c r="I42" s="281">
        <v>110.5</v>
      </c>
      <c r="J42" s="281">
        <v>120.6</v>
      </c>
      <c r="K42" s="281">
        <v>109.8</v>
      </c>
      <c r="L42" s="281">
        <v>103.2</v>
      </c>
      <c r="M42" s="281">
        <v>97.4</v>
      </c>
      <c r="N42" s="283">
        <v>101.3</v>
      </c>
      <c r="O42" s="281">
        <v>113.3</v>
      </c>
      <c r="P42" s="282">
        <v>105.1</v>
      </c>
    </row>
    <row r="43" spans="1:16" s="284" customFormat="1" ht="18.75" customHeight="1">
      <c r="A43" s="280" t="s">
        <v>599</v>
      </c>
      <c r="B43" s="281">
        <v>109.5</v>
      </c>
      <c r="C43" s="281">
        <v>108.8</v>
      </c>
      <c r="D43" s="281">
        <v>108.1</v>
      </c>
      <c r="E43" s="281">
        <v>120.4</v>
      </c>
      <c r="F43" s="281">
        <v>127.6</v>
      </c>
      <c r="G43" s="281">
        <v>119.2</v>
      </c>
      <c r="H43" s="281">
        <v>103.4</v>
      </c>
      <c r="I43" s="281">
        <v>111.1</v>
      </c>
      <c r="J43" s="281">
        <v>121.3</v>
      </c>
      <c r="K43" s="281">
        <v>110</v>
      </c>
      <c r="L43" s="281">
        <v>103.6</v>
      </c>
      <c r="M43" s="281">
        <v>97.7</v>
      </c>
      <c r="N43" s="283">
        <v>101.3</v>
      </c>
      <c r="O43" s="281">
        <v>114.2</v>
      </c>
      <c r="P43" s="282">
        <v>105.4</v>
      </c>
    </row>
    <row r="44" spans="1:16" s="284" customFormat="1" ht="18.75" customHeight="1">
      <c r="A44" s="280" t="s">
        <v>558</v>
      </c>
      <c r="B44" s="281">
        <v>110</v>
      </c>
      <c r="C44" s="281">
        <v>109.2</v>
      </c>
      <c r="D44" s="281">
        <v>108.4</v>
      </c>
      <c r="E44" s="281">
        <v>121.3</v>
      </c>
      <c r="F44" s="281">
        <v>128.6</v>
      </c>
      <c r="G44" s="281">
        <v>119.9</v>
      </c>
      <c r="H44" s="281">
        <v>103.5</v>
      </c>
      <c r="I44" s="281">
        <v>114.4</v>
      </c>
      <c r="J44" s="281">
        <v>120.5</v>
      </c>
      <c r="K44" s="281">
        <v>110.8</v>
      </c>
      <c r="L44" s="281">
        <v>103.8</v>
      </c>
      <c r="M44" s="281">
        <v>97.8</v>
      </c>
      <c r="N44" s="283">
        <v>101.3</v>
      </c>
      <c r="O44" s="281">
        <v>114.1</v>
      </c>
      <c r="P44" s="282">
        <v>105.4</v>
      </c>
    </row>
    <row r="45" spans="1:16" s="284" customFormat="1" ht="18.75" customHeight="1">
      <c r="A45" s="280" t="s">
        <v>565</v>
      </c>
      <c r="B45" s="281">
        <v>110.7</v>
      </c>
      <c r="C45" s="281">
        <v>109.6</v>
      </c>
      <c r="D45" s="281">
        <v>108.4</v>
      </c>
      <c r="E45" s="281">
        <v>122.5</v>
      </c>
      <c r="F45" s="281">
        <v>136</v>
      </c>
      <c r="G45" s="281">
        <v>120.1</v>
      </c>
      <c r="H45" s="281">
        <v>103.5</v>
      </c>
      <c r="I45" s="281">
        <v>119.3</v>
      </c>
      <c r="J45" s="281">
        <v>119.1</v>
      </c>
      <c r="K45" s="281">
        <v>110.5</v>
      </c>
      <c r="L45" s="281">
        <v>103.7</v>
      </c>
      <c r="M45" s="281">
        <v>98.1</v>
      </c>
      <c r="N45" s="283">
        <v>101.3</v>
      </c>
      <c r="O45" s="281">
        <v>114.2</v>
      </c>
      <c r="P45" s="282">
        <v>105.3</v>
      </c>
    </row>
    <row r="46" spans="1:16" s="284" customFormat="1" ht="18.75" customHeight="1">
      <c r="A46" s="280" t="s">
        <v>636</v>
      </c>
      <c r="B46" s="281">
        <v>111.2</v>
      </c>
      <c r="C46" s="281">
        <v>109.8</v>
      </c>
      <c r="D46" s="281">
        <v>108.5</v>
      </c>
      <c r="E46" s="281">
        <v>124.7</v>
      </c>
      <c r="F46" s="281">
        <v>145.69999999999999</v>
      </c>
      <c r="G46" s="281">
        <v>121</v>
      </c>
      <c r="H46" s="281">
        <v>103.5</v>
      </c>
      <c r="I46" s="281">
        <v>119.3</v>
      </c>
      <c r="J46" s="281">
        <v>119.6</v>
      </c>
      <c r="K46" s="281">
        <v>108.6</v>
      </c>
      <c r="L46" s="281">
        <v>103.9</v>
      </c>
      <c r="M46" s="281">
        <v>99.1</v>
      </c>
      <c r="N46" s="283">
        <v>101.3</v>
      </c>
      <c r="O46" s="281">
        <v>112.9</v>
      </c>
      <c r="P46" s="282">
        <v>105.6</v>
      </c>
    </row>
    <row r="47" spans="1:16" s="284" customFormat="1" ht="18.75" customHeight="1">
      <c r="A47" s="280" t="s">
        <v>669</v>
      </c>
      <c r="B47" s="281">
        <v>110.8</v>
      </c>
      <c r="C47" s="281">
        <v>109.7</v>
      </c>
      <c r="D47" s="281">
        <v>108.7</v>
      </c>
      <c r="E47" s="281">
        <v>124.1</v>
      </c>
      <c r="F47" s="281">
        <v>138</v>
      </c>
      <c r="G47" s="281">
        <v>121.6</v>
      </c>
      <c r="H47" s="281">
        <v>103.6</v>
      </c>
      <c r="I47" s="281">
        <v>114.2</v>
      </c>
      <c r="J47" s="281">
        <v>119.4</v>
      </c>
      <c r="K47" s="281">
        <v>108.8</v>
      </c>
      <c r="L47" s="281">
        <v>103.9</v>
      </c>
      <c r="M47" s="281">
        <v>99.3</v>
      </c>
      <c r="N47" s="283">
        <v>101.5</v>
      </c>
      <c r="O47" s="281">
        <v>113.3</v>
      </c>
      <c r="P47" s="282">
        <v>105.5</v>
      </c>
    </row>
    <row r="48" spans="1:16" s="284" customFormat="1" ht="18.75" customHeight="1">
      <c r="A48" s="280" t="s">
        <v>665</v>
      </c>
      <c r="B48" s="281">
        <v>111.1</v>
      </c>
      <c r="C48" s="281">
        <v>110.2</v>
      </c>
      <c r="D48" s="281">
        <v>109.2</v>
      </c>
      <c r="E48" s="281">
        <v>124.2</v>
      </c>
      <c r="F48" s="281">
        <v>134</v>
      </c>
      <c r="G48" s="281">
        <v>122.5</v>
      </c>
      <c r="H48" s="281">
        <v>103.6</v>
      </c>
      <c r="I48" s="281">
        <v>114.5</v>
      </c>
      <c r="J48" s="281">
        <v>120</v>
      </c>
      <c r="K48" s="281">
        <v>110.1</v>
      </c>
      <c r="L48" s="281">
        <v>104.2</v>
      </c>
      <c r="M48" s="281">
        <v>99.5</v>
      </c>
      <c r="N48" s="283">
        <v>101.5</v>
      </c>
      <c r="O48" s="281">
        <v>114.3</v>
      </c>
      <c r="P48" s="282">
        <v>105.6</v>
      </c>
    </row>
    <row r="49" spans="1:18" s="284" customFormat="1" ht="18.75" customHeight="1">
      <c r="A49" s="280" t="s">
        <v>645</v>
      </c>
      <c r="B49" s="281">
        <v>111.5</v>
      </c>
      <c r="C49" s="281">
        <v>110.9</v>
      </c>
      <c r="D49" s="281">
        <v>109.7</v>
      </c>
      <c r="E49" s="281">
        <v>124</v>
      </c>
      <c r="F49" s="281">
        <v>126.2</v>
      </c>
      <c r="G49" s="281">
        <v>123.6</v>
      </c>
      <c r="H49" s="281">
        <v>103.9</v>
      </c>
      <c r="I49" s="281">
        <v>117.9</v>
      </c>
      <c r="J49" s="281">
        <v>121.8</v>
      </c>
      <c r="K49" s="281">
        <v>111.6</v>
      </c>
      <c r="L49" s="281">
        <v>104.2</v>
      </c>
      <c r="M49" s="281">
        <v>99.9</v>
      </c>
      <c r="N49" s="283">
        <v>95.7</v>
      </c>
      <c r="O49" s="281">
        <v>115.9</v>
      </c>
      <c r="P49" s="282">
        <v>105.8</v>
      </c>
    </row>
    <row r="50" spans="1:18" s="284" customFormat="1" ht="18.75" customHeight="1">
      <c r="A50" s="280" t="s">
        <v>646</v>
      </c>
      <c r="B50" s="281">
        <v>111.8</v>
      </c>
      <c r="C50" s="281">
        <v>111.4</v>
      </c>
      <c r="D50" s="281">
        <v>110</v>
      </c>
      <c r="E50" s="281">
        <v>124.4</v>
      </c>
      <c r="F50" s="281">
        <v>122.9</v>
      </c>
      <c r="G50" s="281">
        <v>124.6</v>
      </c>
      <c r="H50" s="281">
        <v>104</v>
      </c>
      <c r="I50" s="281">
        <v>121.2</v>
      </c>
      <c r="J50" s="281">
        <v>122.1</v>
      </c>
      <c r="K50" s="281">
        <v>111.5</v>
      </c>
      <c r="L50" s="281">
        <v>104.3</v>
      </c>
      <c r="M50" s="281">
        <v>99.6</v>
      </c>
      <c r="N50" s="283">
        <v>95.7</v>
      </c>
      <c r="O50" s="281">
        <v>116.1</v>
      </c>
      <c r="P50" s="282">
        <v>106</v>
      </c>
    </row>
    <row r="51" spans="1:18" s="284" customFormat="1" ht="18.75" customHeight="1">
      <c r="A51" s="280" t="s">
        <v>647</v>
      </c>
      <c r="B51" s="281">
        <v>111.7</v>
      </c>
      <c r="C51" s="281">
        <v>111.4</v>
      </c>
      <c r="D51" s="281">
        <v>110.3</v>
      </c>
      <c r="E51" s="281">
        <v>124.6</v>
      </c>
      <c r="F51" s="281">
        <v>120.5</v>
      </c>
      <c r="G51" s="281">
        <v>125.4</v>
      </c>
      <c r="H51" s="281">
        <v>104</v>
      </c>
      <c r="I51" s="281">
        <v>120.1</v>
      </c>
      <c r="J51" s="281">
        <v>122.3</v>
      </c>
      <c r="K51" s="281">
        <v>111.3</v>
      </c>
      <c r="L51" s="281">
        <v>104.3</v>
      </c>
      <c r="M51" s="281">
        <v>99.6</v>
      </c>
      <c r="N51" s="283">
        <v>95.6</v>
      </c>
      <c r="O51" s="281">
        <v>115</v>
      </c>
      <c r="P51" s="282">
        <v>106</v>
      </c>
    </row>
    <row r="52" spans="1:18" s="284" customFormat="1" ht="18.75" customHeight="1">
      <c r="A52" s="280" t="s">
        <v>648</v>
      </c>
      <c r="B52" s="281">
        <v>111.9</v>
      </c>
      <c r="C52" s="281">
        <v>111.6</v>
      </c>
      <c r="D52" s="281">
        <v>110.5</v>
      </c>
      <c r="E52" s="281">
        <v>125.1</v>
      </c>
      <c r="F52" s="281">
        <v>120.3</v>
      </c>
      <c r="G52" s="281">
        <v>126</v>
      </c>
      <c r="H52" s="281">
        <v>104.1</v>
      </c>
      <c r="I52" s="281">
        <v>119.1</v>
      </c>
      <c r="J52" s="281">
        <v>122.5</v>
      </c>
      <c r="K52" s="281">
        <v>110.1</v>
      </c>
      <c r="L52" s="281">
        <v>104.4</v>
      </c>
      <c r="M52" s="281">
        <v>100.2</v>
      </c>
      <c r="N52" s="283">
        <v>95.6</v>
      </c>
      <c r="O52" s="281">
        <v>115.9</v>
      </c>
      <c r="P52" s="282">
        <v>106.1</v>
      </c>
    </row>
    <row r="53" spans="1:18" ht="6" customHeight="1">
      <c r="A53" s="759"/>
      <c r="B53" s="760"/>
      <c r="C53" s="761"/>
      <c r="D53" s="761"/>
      <c r="E53" s="761"/>
      <c r="F53" s="761"/>
      <c r="G53" s="761"/>
      <c r="H53" s="761"/>
      <c r="I53" s="761"/>
      <c r="J53" s="761"/>
      <c r="K53" s="761"/>
      <c r="L53" s="761"/>
      <c r="M53" s="761"/>
      <c r="N53" s="761"/>
      <c r="O53" s="761"/>
      <c r="P53" s="762"/>
    </row>
    <row r="54" spans="1:18" s="284" customFormat="1" ht="18.75" customHeight="1">
      <c r="A54" s="769" t="s">
        <v>508</v>
      </c>
      <c r="P54" s="279"/>
    </row>
    <row r="55" spans="1:18" s="284" customFormat="1" ht="18.75" customHeight="1">
      <c r="A55" s="769" t="s">
        <v>211</v>
      </c>
      <c r="P55" s="279"/>
    </row>
    <row r="56" spans="1:18" s="284" customFormat="1" ht="17.25" customHeight="1">
      <c r="A56" s="770"/>
      <c r="P56" s="279"/>
    </row>
    <row r="57" spans="1:18" s="284" customFormat="1">
      <c r="P57" s="279"/>
    </row>
    <row r="58" spans="1:18" s="284" customFormat="1">
      <c r="A58" s="279"/>
      <c r="B58" s="279"/>
      <c r="C58" s="279"/>
      <c r="D58" s="279"/>
      <c r="E58" s="279"/>
      <c r="F58" s="279"/>
      <c r="G58" s="279"/>
      <c r="H58" s="279"/>
      <c r="I58" s="279"/>
      <c r="J58" s="279"/>
      <c r="K58" s="279"/>
      <c r="L58" s="279"/>
      <c r="M58" s="279"/>
      <c r="N58" s="279"/>
      <c r="O58" s="279"/>
      <c r="P58" s="279"/>
    </row>
    <row r="59" spans="1:18" s="284" customFormat="1">
      <c r="A59" s="279"/>
      <c r="B59" s="279"/>
      <c r="C59" s="279"/>
      <c r="D59" s="279"/>
      <c r="E59" s="279"/>
      <c r="F59" s="279"/>
      <c r="G59" s="279"/>
      <c r="H59" s="279"/>
      <c r="I59" s="279"/>
      <c r="J59" s="279"/>
      <c r="K59" s="279"/>
      <c r="L59" s="279"/>
      <c r="M59" s="279"/>
      <c r="N59" s="279"/>
      <c r="O59" s="279"/>
      <c r="P59" s="279"/>
    </row>
    <row r="60" spans="1:18">
      <c r="R60" s="284"/>
    </row>
  </sheetData>
  <mergeCells count="14">
    <mergeCell ref="M30:P30"/>
    <mergeCell ref="B31:B33"/>
    <mergeCell ref="H31:H33"/>
    <mergeCell ref="N31:N33"/>
    <mergeCell ref="P31:P33"/>
    <mergeCell ref="D32:D33"/>
    <mergeCell ref="A1:C1"/>
    <mergeCell ref="A2:C2"/>
    <mergeCell ref="N3:P3"/>
    <mergeCell ref="B4:B6"/>
    <mergeCell ref="H4:H6"/>
    <mergeCell ref="N4:N6"/>
    <mergeCell ref="P4:P6"/>
    <mergeCell ref="D5:D6"/>
  </mergeCells>
  <phoneticPr fontId="3"/>
  <pageMargins left="0.70866141732283472" right="0.39370078740157483" top="0.70866141732283472" bottom="0.59055118110236227" header="0" footer="0.27559055118110237"/>
  <pageSetup paperSize="9" scale="74" firstPageNumber="8" orientation="portrait" useFirstPageNumber="1" r:id="rId1"/>
  <headerFooter scaleWithDoc="0" alignWithMargins="0"/>
  <ignoredErrors>
    <ignoredError sqref="A16:A18 A14:A15 A19:A25 A43:A45 A41:A42 A46:A5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U63"/>
  <sheetViews>
    <sheetView zoomScaleNormal="100" workbookViewId="0"/>
  </sheetViews>
  <sheetFormatPr defaultColWidth="8" defaultRowHeight="10.5"/>
  <cols>
    <col min="1" max="1" width="12.625" style="285" customWidth="1"/>
    <col min="2" max="10" width="9.625" style="285" customWidth="1"/>
    <col min="11" max="97" width="8.625" style="285" customWidth="1"/>
    <col min="98" max="16384" width="8" style="285"/>
  </cols>
  <sheetData>
    <row r="1" spans="1:13" ht="14.25" customHeight="1"/>
    <row r="2" spans="1:13" s="359" customFormat="1" ht="26.25" customHeight="1">
      <c r="A2" s="771" t="s">
        <v>354</v>
      </c>
      <c r="B2" s="772"/>
      <c r="C2" s="772"/>
      <c r="D2" s="772"/>
    </row>
    <row r="3" spans="1:13" s="359" customFormat="1" ht="18.75" customHeight="1" thickBot="1">
      <c r="A3" s="773" t="s">
        <v>145</v>
      </c>
      <c r="B3" s="774"/>
      <c r="F3" s="1028"/>
    </row>
    <row r="4" spans="1:13" ht="12.75" customHeight="1" thickTop="1">
      <c r="A4" s="775" t="s">
        <v>216</v>
      </c>
      <c r="B4" s="776" t="s">
        <v>178</v>
      </c>
      <c r="C4" s="1314" t="s">
        <v>278</v>
      </c>
      <c r="D4" s="1314" t="s">
        <v>279</v>
      </c>
      <c r="E4" s="1307" t="s">
        <v>280</v>
      </c>
      <c r="F4" s="777"/>
      <c r="G4" s="1307" t="s">
        <v>281</v>
      </c>
      <c r="H4" s="777"/>
      <c r="I4" s="777"/>
      <c r="J4" s="1307" t="s">
        <v>146</v>
      </c>
    </row>
    <row r="5" spans="1:13" ht="9" customHeight="1">
      <c r="A5" s="778"/>
      <c r="B5" s="779"/>
      <c r="C5" s="1315"/>
      <c r="D5" s="1315"/>
      <c r="E5" s="1308"/>
      <c r="F5" s="1310" t="s">
        <v>282</v>
      </c>
      <c r="G5" s="1308"/>
      <c r="H5" s="1312" t="s">
        <v>283</v>
      </c>
      <c r="I5" s="780"/>
      <c r="J5" s="1308"/>
    </row>
    <row r="6" spans="1:13" ht="12.75" customHeight="1">
      <c r="A6" s="781" t="s">
        <v>22</v>
      </c>
      <c r="B6" s="782" t="s">
        <v>179</v>
      </c>
      <c r="C6" s="1316"/>
      <c r="D6" s="1316"/>
      <c r="E6" s="1309"/>
      <c r="F6" s="1311"/>
      <c r="G6" s="1309"/>
      <c r="H6" s="1313"/>
      <c r="I6" s="783" t="s">
        <v>284</v>
      </c>
      <c r="J6" s="1309"/>
    </row>
    <row r="7" spans="1:13" ht="13.5" customHeight="1">
      <c r="A7" s="784"/>
      <c r="B7" s="785" t="s">
        <v>147</v>
      </c>
      <c r="C7" s="786" t="s">
        <v>148</v>
      </c>
      <c r="D7" s="786" t="s">
        <v>148</v>
      </c>
      <c r="E7" s="786" t="s">
        <v>149</v>
      </c>
      <c r="F7" s="786" t="s">
        <v>150</v>
      </c>
      <c r="G7" s="786" t="s">
        <v>149</v>
      </c>
      <c r="H7" s="786" t="s">
        <v>151</v>
      </c>
      <c r="I7" s="786" t="s">
        <v>151</v>
      </c>
      <c r="J7" s="787" t="s">
        <v>152</v>
      </c>
    </row>
    <row r="8" spans="1:13" ht="16.5" customHeight="1">
      <c r="A8" s="788" t="s">
        <v>520</v>
      </c>
      <c r="B8" s="789">
        <v>48</v>
      </c>
      <c r="C8" s="790">
        <v>3.41</v>
      </c>
      <c r="D8" s="790">
        <v>1.99</v>
      </c>
      <c r="E8" s="191">
        <v>628688</v>
      </c>
      <c r="F8" s="191">
        <v>392999</v>
      </c>
      <c r="G8" s="191">
        <v>404666</v>
      </c>
      <c r="H8" s="191">
        <v>294104</v>
      </c>
      <c r="I8" s="791">
        <v>77421</v>
      </c>
      <c r="J8" s="789">
        <v>110562</v>
      </c>
    </row>
    <row r="9" spans="1:13" ht="16.5" customHeight="1">
      <c r="A9" s="788" t="s">
        <v>630</v>
      </c>
      <c r="B9" s="789">
        <v>48</v>
      </c>
      <c r="C9" s="790">
        <v>3.27</v>
      </c>
      <c r="D9" s="790">
        <v>1.84</v>
      </c>
      <c r="E9" s="191">
        <v>664947</v>
      </c>
      <c r="F9" s="191">
        <v>453382</v>
      </c>
      <c r="G9" s="191">
        <v>488030</v>
      </c>
      <c r="H9" s="191">
        <v>368713</v>
      </c>
      <c r="I9" s="791">
        <v>91515</v>
      </c>
      <c r="J9" s="789">
        <v>119317</v>
      </c>
    </row>
    <row r="10" spans="1:13" ht="16.5" customHeight="1">
      <c r="A10" s="788" t="s">
        <v>631</v>
      </c>
      <c r="B10" s="789">
        <v>46</v>
      </c>
      <c r="C10" s="790">
        <v>3.42</v>
      </c>
      <c r="D10" s="790">
        <v>1.83</v>
      </c>
      <c r="E10" s="191">
        <v>681686</v>
      </c>
      <c r="F10" s="191">
        <v>415179</v>
      </c>
      <c r="G10" s="191">
        <v>452245</v>
      </c>
      <c r="H10" s="191">
        <v>337076</v>
      </c>
      <c r="I10" s="791">
        <v>95553</v>
      </c>
      <c r="J10" s="789">
        <v>115169</v>
      </c>
    </row>
    <row r="11" spans="1:13" ht="16.5" customHeight="1">
      <c r="A11" s="792"/>
      <c r="B11" s="793"/>
      <c r="C11" s="794"/>
      <c r="D11" s="794"/>
      <c r="E11" s="795"/>
      <c r="F11" s="795"/>
      <c r="G11" s="795"/>
      <c r="H11" s="795"/>
      <c r="I11" s="796"/>
      <c r="J11" s="797"/>
    </row>
    <row r="12" spans="1:13" ht="16.5" customHeight="1">
      <c r="A12" s="59" t="s">
        <v>749</v>
      </c>
      <c r="B12" s="798">
        <v>44</v>
      </c>
      <c r="C12" s="292">
        <v>3.36</v>
      </c>
      <c r="D12" s="295">
        <v>1.92</v>
      </c>
      <c r="E12" s="289">
        <v>701830</v>
      </c>
      <c r="F12" s="296">
        <v>517831</v>
      </c>
      <c r="G12" s="289">
        <v>407219</v>
      </c>
      <c r="H12" s="296">
        <v>300606</v>
      </c>
      <c r="I12" s="291">
        <v>91310</v>
      </c>
      <c r="J12" s="296">
        <v>106613</v>
      </c>
    </row>
    <row r="13" spans="1:13" ht="16.5" customHeight="1">
      <c r="A13" s="59" t="s">
        <v>673</v>
      </c>
      <c r="B13" s="798">
        <v>44</v>
      </c>
      <c r="C13" s="292">
        <v>3.36</v>
      </c>
      <c r="D13" s="295">
        <v>1.91</v>
      </c>
      <c r="E13" s="289">
        <v>594987</v>
      </c>
      <c r="F13" s="296">
        <v>327350</v>
      </c>
      <c r="G13" s="289">
        <v>429326</v>
      </c>
      <c r="H13" s="296">
        <v>342309</v>
      </c>
      <c r="I13" s="291">
        <v>106342</v>
      </c>
      <c r="J13" s="296">
        <v>87016</v>
      </c>
    </row>
    <row r="14" spans="1:13" ht="16.5" customHeight="1">
      <c r="A14" s="59" t="s">
        <v>674</v>
      </c>
      <c r="B14" s="798">
        <v>45</v>
      </c>
      <c r="C14" s="292">
        <v>3.23</v>
      </c>
      <c r="D14" s="295">
        <v>1.93</v>
      </c>
      <c r="E14" s="289">
        <v>478374</v>
      </c>
      <c r="F14" s="296">
        <v>324448</v>
      </c>
      <c r="G14" s="289">
        <v>423809</v>
      </c>
      <c r="H14" s="296">
        <v>342563</v>
      </c>
      <c r="I14" s="291">
        <v>90073</v>
      </c>
      <c r="J14" s="296">
        <v>81246</v>
      </c>
    </row>
    <row r="15" spans="1:13" ht="16.5" customHeight="1">
      <c r="A15" s="59" t="s">
        <v>599</v>
      </c>
      <c r="B15" s="286">
        <v>48</v>
      </c>
      <c r="C15" s="287">
        <v>3.35</v>
      </c>
      <c r="D15" s="288">
        <v>1.91</v>
      </c>
      <c r="E15" s="289">
        <v>640899</v>
      </c>
      <c r="F15" s="290">
        <v>351916</v>
      </c>
      <c r="G15" s="289">
        <v>496794</v>
      </c>
      <c r="H15" s="290">
        <v>391274</v>
      </c>
      <c r="I15" s="289">
        <v>95841</v>
      </c>
      <c r="J15" s="290">
        <v>105520</v>
      </c>
      <c r="M15" s="294"/>
    </row>
    <row r="16" spans="1:13" ht="16.5" customHeight="1">
      <c r="A16" s="59" t="s">
        <v>558</v>
      </c>
      <c r="B16" s="286">
        <v>48</v>
      </c>
      <c r="C16" s="287">
        <v>3.44</v>
      </c>
      <c r="D16" s="288">
        <v>1.92</v>
      </c>
      <c r="E16" s="289">
        <v>551255</v>
      </c>
      <c r="F16" s="290">
        <v>370032</v>
      </c>
      <c r="G16" s="289">
        <v>439614</v>
      </c>
      <c r="H16" s="290">
        <v>327308</v>
      </c>
      <c r="I16" s="289">
        <v>96701</v>
      </c>
      <c r="J16" s="290">
        <v>112306</v>
      </c>
      <c r="M16" s="294"/>
    </row>
    <row r="17" spans="1:21" ht="16.5" customHeight="1">
      <c r="A17" s="59" t="s">
        <v>565</v>
      </c>
      <c r="B17" s="286">
        <v>50</v>
      </c>
      <c r="C17" s="287">
        <v>3.5</v>
      </c>
      <c r="D17" s="288">
        <v>1.96</v>
      </c>
      <c r="E17" s="289">
        <v>1495507</v>
      </c>
      <c r="F17" s="290">
        <v>862169</v>
      </c>
      <c r="G17" s="289">
        <v>633484</v>
      </c>
      <c r="H17" s="290">
        <v>387640</v>
      </c>
      <c r="I17" s="289">
        <v>118838</v>
      </c>
      <c r="J17" s="290">
        <v>245844</v>
      </c>
      <c r="M17" s="294"/>
    </row>
    <row r="18" spans="1:21" ht="16.5" customHeight="1">
      <c r="A18" s="59" t="s">
        <v>636</v>
      </c>
      <c r="B18" s="286">
        <v>52</v>
      </c>
      <c r="C18" s="287">
        <v>3.6</v>
      </c>
      <c r="D18" s="288">
        <v>1.96</v>
      </c>
      <c r="E18" s="289">
        <v>634528</v>
      </c>
      <c r="F18" s="290">
        <v>406731</v>
      </c>
      <c r="G18" s="289">
        <v>527689</v>
      </c>
      <c r="H18" s="290">
        <v>400332</v>
      </c>
      <c r="I18" s="289">
        <v>108238</v>
      </c>
      <c r="J18" s="290">
        <v>127357</v>
      </c>
      <c r="M18" s="294"/>
    </row>
    <row r="19" spans="1:21" ht="16.5" customHeight="1">
      <c r="A19" s="59" t="s">
        <v>679</v>
      </c>
      <c r="B19" s="286">
        <v>51</v>
      </c>
      <c r="C19" s="287">
        <v>3.57</v>
      </c>
      <c r="D19" s="288">
        <v>1.9</v>
      </c>
      <c r="E19" s="289">
        <v>688838</v>
      </c>
      <c r="F19" s="290">
        <v>393022</v>
      </c>
      <c r="G19" s="289">
        <v>476988</v>
      </c>
      <c r="H19" s="290">
        <v>354137</v>
      </c>
      <c r="I19" s="289">
        <v>93629</v>
      </c>
      <c r="J19" s="290">
        <v>122852</v>
      </c>
      <c r="M19" s="294"/>
    </row>
    <row r="20" spans="1:21" ht="16.5" customHeight="1">
      <c r="A20" s="59" t="s">
        <v>680</v>
      </c>
      <c r="B20" s="286">
        <v>51</v>
      </c>
      <c r="C20" s="287">
        <v>3.69</v>
      </c>
      <c r="D20" s="288">
        <v>1.86</v>
      </c>
      <c r="E20" s="289">
        <v>636326</v>
      </c>
      <c r="F20" s="290">
        <v>404627</v>
      </c>
      <c r="G20" s="289">
        <v>542017</v>
      </c>
      <c r="H20" s="290">
        <v>418848</v>
      </c>
      <c r="I20" s="289">
        <v>106818</v>
      </c>
      <c r="J20" s="290">
        <v>123169</v>
      </c>
      <c r="M20" s="294"/>
    </row>
    <row r="21" spans="1:21" ht="16.5" customHeight="1">
      <c r="A21" s="59" t="s">
        <v>683</v>
      </c>
      <c r="B21" s="291">
        <v>49</v>
      </c>
      <c r="C21" s="292">
        <v>3.61</v>
      </c>
      <c r="D21" s="292">
        <v>1.89</v>
      </c>
      <c r="E21" s="291">
        <v>721958</v>
      </c>
      <c r="F21" s="291">
        <v>378025</v>
      </c>
      <c r="G21" s="291">
        <v>574693</v>
      </c>
      <c r="H21" s="291">
        <v>431221</v>
      </c>
      <c r="I21" s="291">
        <v>94761</v>
      </c>
      <c r="J21" s="293">
        <v>143473</v>
      </c>
      <c r="M21" s="294"/>
    </row>
    <row r="22" spans="1:21" ht="16.5" customHeight="1">
      <c r="A22" s="59" t="s">
        <v>670</v>
      </c>
      <c r="B22" s="291">
        <v>52</v>
      </c>
      <c r="C22" s="292">
        <v>3.51</v>
      </c>
      <c r="D22" s="292">
        <v>1.84</v>
      </c>
      <c r="E22" s="291">
        <v>560569</v>
      </c>
      <c r="F22" s="291">
        <v>368182</v>
      </c>
      <c r="G22" s="291">
        <v>452428</v>
      </c>
      <c r="H22" s="291">
        <v>331957</v>
      </c>
      <c r="I22" s="291">
        <v>90215</v>
      </c>
      <c r="J22" s="293">
        <v>120471</v>
      </c>
    </row>
    <row r="23" spans="1:21" ht="16.5" customHeight="1">
      <c r="A23" s="59" t="s">
        <v>671</v>
      </c>
      <c r="B23" s="293">
        <v>50</v>
      </c>
      <c r="C23" s="292">
        <v>3.27</v>
      </c>
      <c r="D23" s="295">
        <v>1.81</v>
      </c>
      <c r="E23" s="291">
        <v>920113</v>
      </c>
      <c r="F23" s="296">
        <v>570062</v>
      </c>
      <c r="G23" s="291">
        <v>499952</v>
      </c>
      <c r="H23" s="296">
        <v>335382</v>
      </c>
      <c r="I23" s="291">
        <v>86916</v>
      </c>
      <c r="J23" s="296">
        <v>164570</v>
      </c>
      <c r="P23" s="294"/>
      <c r="Q23" s="294"/>
      <c r="R23" s="294"/>
      <c r="S23" s="294"/>
      <c r="T23" s="294"/>
      <c r="U23" s="294"/>
    </row>
    <row r="24" spans="1:21" ht="16.5" customHeight="1">
      <c r="A24" s="59" t="s">
        <v>672</v>
      </c>
      <c r="B24" s="293">
        <v>51</v>
      </c>
      <c r="C24" s="292">
        <v>3.15</v>
      </c>
      <c r="D24" s="295">
        <v>1.77</v>
      </c>
      <c r="E24" s="291">
        <v>805654</v>
      </c>
      <c r="F24" s="296">
        <v>548664</v>
      </c>
      <c r="G24" s="291">
        <v>506717</v>
      </c>
      <c r="H24" s="296">
        <v>344490</v>
      </c>
      <c r="I24" s="291">
        <v>92130</v>
      </c>
      <c r="J24" s="296">
        <v>162227</v>
      </c>
      <c r="O24" s="294"/>
      <c r="P24" s="294"/>
      <c r="Q24" s="294"/>
      <c r="R24" s="294"/>
      <c r="S24" s="294"/>
      <c r="T24" s="294"/>
    </row>
    <row r="25" spans="1:21" ht="6" customHeight="1">
      <c r="A25" s="759"/>
      <c r="B25" s="799"/>
      <c r="C25" s="800"/>
      <c r="D25" s="801"/>
      <c r="E25" s="802"/>
      <c r="F25" s="803"/>
      <c r="G25" s="802"/>
      <c r="H25" s="803"/>
      <c r="I25" s="804"/>
      <c r="J25" s="803"/>
    </row>
    <row r="26" spans="1:21" ht="14.25" customHeight="1"/>
    <row r="27" spans="1:21" ht="18.75" customHeight="1"/>
    <row r="28" spans="1:21" s="360" customFormat="1" ht="18.75" customHeight="1" thickBot="1">
      <c r="A28" s="805" t="s">
        <v>277</v>
      </c>
      <c r="B28" s="806"/>
      <c r="F28" s="1028"/>
    </row>
    <row r="29" spans="1:21" ht="12.75" customHeight="1" thickTop="1">
      <c r="A29" s="775" t="s">
        <v>216</v>
      </c>
      <c r="B29" s="776" t="s">
        <v>178</v>
      </c>
      <c r="C29" s="1314" t="s">
        <v>278</v>
      </c>
      <c r="D29" s="1314" t="s">
        <v>279</v>
      </c>
      <c r="E29" s="1307" t="s">
        <v>280</v>
      </c>
      <c r="F29" s="777"/>
      <c r="G29" s="1307" t="s">
        <v>281</v>
      </c>
      <c r="H29" s="777"/>
      <c r="I29" s="777"/>
      <c r="J29" s="1307" t="s">
        <v>146</v>
      </c>
    </row>
    <row r="30" spans="1:21" ht="9" customHeight="1">
      <c r="A30" s="778"/>
      <c r="B30" s="779"/>
      <c r="C30" s="1315"/>
      <c r="D30" s="1315"/>
      <c r="E30" s="1308"/>
      <c r="F30" s="1310" t="s">
        <v>282</v>
      </c>
      <c r="G30" s="1308"/>
      <c r="H30" s="1312" t="s">
        <v>283</v>
      </c>
      <c r="I30" s="780"/>
      <c r="J30" s="1308"/>
    </row>
    <row r="31" spans="1:21" ht="12.75" customHeight="1">
      <c r="A31" s="781" t="s">
        <v>22</v>
      </c>
      <c r="B31" s="782" t="s">
        <v>179</v>
      </c>
      <c r="C31" s="1316"/>
      <c r="D31" s="1316"/>
      <c r="E31" s="1309"/>
      <c r="F31" s="1311"/>
      <c r="G31" s="1309"/>
      <c r="H31" s="1313"/>
      <c r="I31" s="783" t="s">
        <v>284</v>
      </c>
      <c r="J31" s="1309"/>
    </row>
    <row r="32" spans="1:21" s="297" customFormat="1" ht="13.5" customHeight="1">
      <c r="A32" s="784"/>
      <c r="B32" s="785" t="s">
        <v>147</v>
      </c>
      <c r="C32" s="786" t="s">
        <v>148</v>
      </c>
      <c r="D32" s="786" t="s">
        <v>148</v>
      </c>
      <c r="E32" s="786" t="s">
        <v>149</v>
      </c>
      <c r="F32" s="786" t="s">
        <v>150</v>
      </c>
      <c r="G32" s="786" t="s">
        <v>149</v>
      </c>
      <c r="H32" s="786" t="s">
        <v>151</v>
      </c>
      <c r="I32" s="786" t="s">
        <v>151</v>
      </c>
      <c r="J32" s="787" t="s">
        <v>152</v>
      </c>
    </row>
    <row r="33" spans="1:20" s="297" customFormat="1" ht="16.5" customHeight="1">
      <c r="A33" s="788" t="s">
        <v>520</v>
      </c>
      <c r="B33" s="795">
        <v>3986</v>
      </c>
      <c r="C33" s="807">
        <v>3.24</v>
      </c>
      <c r="D33" s="292">
        <v>1.79</v>
      </c>
      <c r="E33" s="289">
        <v>617654</v>
      </c>
      <c r="F33" s="291">
        <v>450906</v>
      </c>
      <c r="G33" s="289">
        <v>437368</v>
      </c>
      <c r="H33" s="291">
        <v>320627</v>
      </c>
      <c r="I33" s="808">
        <v>80502</v>
      </c>
      <c r="J33" s="296">
        <v>116740</v>
      </c>
    </row>
    <row r="34" spans="1:20" s="297" customFormat="1" ht="16.5" customHeight="1">
      <c r="A34" s="788" t="s">
        <v>630</v>
      </c>
      <c r="B34" s="795">
        <v>3924</v>
      </c>
      <c r="C34" s="807">
        <v>3.23</v>
      </c>
      <c r="D34" s="292">
        <v>1.78</v>
      </c>
      <c r="E34" s="289">
        <v>608182</v>
      </c>
      <c r="F34" s="291">
        <v>441862</v>
      </c>
      <c r="G34" s="289">
        <v>432269</v>
      </c>
      <c r="H34" s="291">
        <v>318755</v>
      </c>
      <c r="I34" s="808">
        <v>84552</v>
      </c>
      <c r="J34" s="296">
        <v>113514</v>
      </c>
    </row>
    <row r="35" spans="1:20" s="297" customFormat="1" ht="16.5" customHeight="1">
      <c r="A35" s="788" t="s">
        <v>631</v>
      </c>
      <c r="B35" s="795">
        <v>3939</v>
      </c>
      <c r="C35" s="807">
        <v>3.23</v>
      </c>
      <c r="D35" s="292">
        <v>1.81</v>
      </c>
      <c r="E35" s="289">
        <v>636155</v>
      </c>
      <c r="F35" s="291">
        <v>461446</v>
      </c>
      <c r="G35" s="289">
        <v>438723</v>
      </c>
      <c r="H35" s="291">
        <v>325137</v>
      </c>
      <c r="I35" s="808">
        <v>87954</v>
      </c>
      <c r="J35" s="296">
        <v>113586</v>
      </c>
    </row>
    <row r="36" spans="1:20" s="297" customFormat="1" ht="16.5" customHeight="1">
      <c r="A36" s="792"/>
      <c r="B36" s="795"/>
      <c r="C36" s="809"/>
      <c r="D36" s="810"/>
      <c r="E36" s="795"/>
      <c r="F36" s="797"/>
      <c r="G36" s="795"/>
      <c r="H36" s="797"/>
      <c r="I36" s="795"/>
      <c r="J36" s="797"/>
    </row>
    <row r="37" spans="1:20" s="297" customFormat="1" ht="17.25" customHeight="1">
      <c r="A37" s="59" t="s">
        <v>749</v>
      </c>
      <c r="B37" s="298">
        <v>3940</v>
      </c>
      <c r="C37" s="287">
        <v>3.23</v>
      </c>
      <c r="D37" s="288">
        <v>1.83</v>
      </c>
      <c r="E37" s="289">
        <v>694483</v>
      </c>
      <c r="F37" s="290">
        <v>545883</v>
      </c>
      <c r="G37" s="289">
        <v>438860</v>
      </c>
      <c r="H37" s="290">
        <v>312568</v>
      </c>
      <c r="I37" s="289">
        <v>86310</v>
      </c>
      <c r="J37" s="290">
        <v>126292</v>
      </c>
      <c r="M37" s="299"/>
    </row>
    <row r="38" spans="1:20" s="297" customFormat="1" ht="17.25" customHeight="1">
      <c r="A38" s="59" t="s">
        <v>673</v>
      </c>
      <c r="B38" s="298">
        <v>3942</v>
      </c>
      <c r="C38" s="287">
        <v>3.22</v>
      </c>
      <c r="D38" s="288">
        <v>1.84</v>
      </c>
      <c r="E38" s="289">
        <v>574334</v>
      </c>
      <c r="F38" s="290">
        <v>388979</v>
      </c>
      <c r="G38" s="289">
        <v>411069</v>
      </c>
      <c r="H38" s="290">
        <v>318764</v>
      </c>
      <c r="I38" s="289">
        <v>93271</v>
      </c>
      <c r="J38" s="290">
        <v>92305</v>
      </c>
      <c r="M38" s="299"/>
    </row>
    <row r="39" spans="1:20" s="297" customFormat="1" ht="17.25" customHeight="1">
      <c r="A39" s="59" t="s">
        <v>674</v>
      </c>
      <c r="B39" s="298">
        <v>3950</v>
      </c>
      <c r="C39" s="287">
        <v>3.22</v>
      </c>
      <c r="D39" s="288">
        <v>1.83</v>
      </c>
      <c r="E39" s="289">
        <v>493942</v>
      </c>
      <c r="F39" s="290">
        <v>374600</v>
      </c>
      <c r="G39" s="289">
        <v>399754</v>
      </c>
      <c r="H39" s="290">
        <v>308417</v>
      </c>
      <c r="I39" s="289">
        <v>86132</v>
      </c>
      <c r="J39" s="290">
        <v>91337</v>
      </c>
    </row>
    <row r="40" spans="1:20" s="297" customFormat="1" ht="17.25" customHeight="1">
      <c r="A40" s="59" t="s">
        <v>599</v>
      </c>
      <c r="B40" s="298">
        <v>3926</v>
      </c>
      <c r="C40" s="287">
        <v>3.22</v>
      </c>
      <c r="D40" s="288">
        <v>1.82</v>
      </c>
      <c r="E40" s="289">
        <v>580675</v>
      </c>
      <c r="F40" s="290">
        <v>384789</v>
      </c>
      <c r="G40" s="289">
        <v>423688</v>
      </c>
      <c r="H40" s="290">
        <v>327613</v>
      </c>
      <c r="I40" s="289">
        <v>87393</v>
      </c>
      <c r="J40" s="290">
        <v>96075</v>
      </c>
      <c r="M40" s="299"/>
    </row>
    <row r="41" spans="1:20" s="297" customFormat="1" ht="17.25" customHeight="1">
      <c r="A41" s="59" t="s">
        <v>558</v>
      </c>
      <c r="B41" s="298">
        <v>3997</v>
      </c>
      <c r="C41" s="287">
        <v>3.21</v>
      </c>
      <c r="D41" s="288">
        <v>1.82</v>
      </c>
      <c r="E41" s="289">
        <v>514409</v>
      </c>
      <c r="F41" s="290">
        <v>390141</v>
      </c>
      <c r="G41" s="289">
        <v>408607</v>
      </c>
      <c r="H41" s="290">
        <v>316535</v>
      </c>
      <c r="I41" s="289">
        <v>89108</v>
      </c>
      <c r="J41" s="290">
        <v>92072</v>
      </c>
      <c r="M41" s="299"/>
    </row>
    <row r="42" spans="1:20" s="297" customFormat="1" ht="17.25" customHeight="1">
      <c r="A42" s="59" t="s">
        <v>565</v>
      </c>
      <c r="B42" s="298">
        <v>3990</v>
      </c>
      <c r="C42" s="287">
        <v>3.22</v>
      </c>
      <c r="D42" s="288">
        <v>1.81</v>
      </c>
      <c r="E42" s="289">
        <v>1179259</v>
      </c>
      <c r="F42" s="290">
        <v>879622</v>
      </c>
      <c r="G42" s="289">
        <v>583435</v>
      </c>
      <c r="H42" s="290">
        <v>379200</v>
      </c>
      <c r="I42" s="289">
        <v>105986</v>
      </c>
      <c r="J42" s="290">
        <v>204235</v>
      </c>
      <c r="M42" s="299"/>
    </row>
    <row r="43" spans="1:20" s="297" customFormat="1" ht="17.25" customHeight="1">
      <c r="A43" s="59" t="s">
        <v>636</v>
      </c>
      <c r="B43" s="298">
        <v>3936</v>
      </c>
      <c r="C43" s="287">
        <v>3.21</v>
      </c>
      <c r="D43" s="288">
        <v>1.78</v>
      </c>
      <c r="E43" s="289">
        <v>514877</v>
      </c>
      <c r="F43" s="290">
        <v>388965</v>
      </c>
      <c r="G43" s="289">
        <v>426245</v>
      </c>
      <c r="H43" s="290">
        <v>331341</v>
      </c>
      <c r="I43" s="289">
        <v>89064</v>
      </c>
      <c r="J43" s="290">
        <v>94905</v>
      </c>
      <c r="M43" s="299"/>
    </row>
    <row r="44" spans="1:20" s="297" customFormat="1" ht="17.25" customHeight="1">
      <c r="A44" s="59" t="s">
        <v>679</v>
      </c>
      <c r="B44" s="298">
        <v>3978</v>
      </c>
      <c r="C44" s="287">
        <v>3.2</v>
      </c>
      <c r="D44" s="288">
        <v>1.77</v>
      </c>
      <c r="E44" s="289">
        <v>571933</v>
      </c>
      <c r="F44" s="290">
        <v>385077</v>
      </c>
      <c r="G44" s="289">
        <v>411625</v>
      </c>
      <c r="H44" s="290">
        <v>313977</v>
      </c>
      <c r="I44" s="289">
        <v>85479</v>
      </c>
      <c r="J44" s="290">
        <v>97648</v>
      </c>
      <c r="M44" s="299"/>
    </row>
    <row r="45" spans="1:20" s="297" customFormat="1" ht="17.25" customHeight="1">
      <c r="A45" s="59" t="s">
        <v>680</v>
      </c>
      <c r="B45" s="298">
        <v>3956</v>
      </c>
      <c r="C45" s="287">
        <v>3.2</v>
      </c>
      <c r="D45" s="288">
        <v>1.77</v>
      </c>
      <c r="E45" s="289">
        <v>524343</v>
      </c>
      <c r="F45" s="290">
        <v>397978</v>
      </c>
      <c r="G45" s="289">
        <v>481124</v>
      </c>
      <c r="H45" s="290">
        <v>382959</v>
      </c>
      <c r="I45" s="289">
        <v>96908</v>
      </c>
      <c r="J45" s="290">
        <v>98165</v>
      </c>
      <c r="M45" s="299"/>
    </row>
    <row r="46" spans="1:20" s="297" customFormat="1" ht="17.25" customHeight="1">
      <c r="A46" s="59" t="s">
        <v>683</v>
      </c>
      <c r="B46" s="291">
        <v>3929</v>
      </c>
      <c r="C46" s="292">
        <v>3.22</v>
      </c>
      <c r="D46" s="292">
        <v>1.79</v>
      </c>
      <c r="E46" s="291">
        <v>589528</v>
      </c>
      <c r="F46" s="291">
        <v>396527</v>
      </c>
      <c r="G46" s="291">
        <v>477190</v>
      </c>
      <c r="H46" s="291">
        <v>363182</v>
      </c>
      <c r="I46" s="291">
        <v>89562</v>
      </c>
      <c r="J46" s="293">
        <v>114008</v>
      </c>
      <c r="M46" s="299"/>
    </row>
    <row r="47" spans="1:20" s="297" customFormat="1" ht="17.25" customHeight="1">
      <c r="A47" s="59" t="s">
        <v>670</v>
      </c>
      <c r="B47" s="300">
        <v>3918</v>
      </c>
      <c r="C47" s="301">
        <v>3.21</v>
      </c>
      <c r="D47" s="301">
        <v>1.8</v>
      </c>
      <c r="E47" s="300">
        <v>522318</v>
      </c>
      <c r="F47" s="300">
        <v>395270</v>
      </c>
      <c r="G47" s="300">
        <v>472471</v>
      </c>
      <c r="H47" s="300">
        <v>351466</v>
      </c>
      <c r="I47" s="300">
        <v>93387</v>
      </c>
      <c r="J47" s="302">
        <v>121005</v>
      </c>
      <c r="M47" s="299"/>
    </row>
    <row r="48" spans="1:20" s="297" customFormat="1" ht="17.25" customHeight="1">
      <c r="A48" s="59" t="s">
        <v>671</v>
      </c>
      <c r="B48" s="302">
        <v>3882</v>
      </c>
      <c r="C48" s="301">
        <v>3.21</v>
      </c>
      <c r="D48" s="303">
        <v>1.82</v>
      </c>
      <c r="E48" s="300">
        <v>976268</v>
      </c>
      <c r="F48" s="304">
        <v>710582</v>
      </c>
      <c r="G48" s="300">
        <v>523182</v>
      </c>
      <c r="H48" s="304">
        <v>323202</v>
      </c>
      <c r="I48" s="300">
        <v>90030</v>
      </c>
      <c r="J48" s="304">
        <v>199980</v>
      </c>
      <c r="L48" s="299"/>
      <c r="O48" s="299"/>
      <c r="P48" s="299"/>
      <c r="Q48" s="299"/>
      <c r="R48" s="299"/>
      <c r="S48" s="299"/>
      <c r="T48" s="299"/>
    </row>
    <row r="49" spans="1:21" s="297" customFormat="1" ht="17.25" customHeight="1">
      <c r="A49" s="59" t="s">
        <v>672</v>
      </c>
      <c r="B49" s="302">
        <v>3879</v>
      </c>
      <c r="C49" s="301">
        <v>3.21</v>
      </c>
      <c r="D49" s="303">
        <v>1.84</v>
      </c>
      <c r="E49" s="300">
        <v>701283</v>
      </c>
      <c r="F49" s="304">
        <v>537068</v>
      </c>
      <c r="G49" s="300">
        <v>480479</v>
      </c>
      <c r="H49" s="304">
        <v>338900</v>
      </c>
      <c r="I49" s="300">
        <v>93086</v>
      </c>
      <c r="J49" s="304">
        <v>141578</v>
      </c>
      <c r="L49" s="299"/>
      <c r="M49" s="299"/>
      <c r="O49" s="299"/>
      <c r="P49" s="299"/>
      <c r="Q49" s="299"/>
      <c r="R49" s="299"/>
      <c r="S49" s="299"/>
      <c r="T49" s="299"/>
      <c r="U49" s="299"/>
    </row>
    <row r="50" spans="1:21" s="297" customFormat="1" ht="6" customHeight="1">
      <c r="A50" s="811"/>
      <c r="B50" s="812"/>
      <c r="C50" s="800"/>
      <c r="D50" s="801"/>
      <c r="E50" s="802"/>
      <c r="F50" s="803"/>
      <c r="G50" s="802"/>
      <c r="H50" s="803"/>
      <c r="I50" s="804"/>
      <c r="J50" s="803"/>
      <c r="M50" s="299"/>
    </row>
    <row r="51" spans="1:21" s="297" customFormat="1" ht="13.5" customHeight="1">
      <c r="A51" s="813" t="s">
        <v>360</v>
      </c>
      <c r="B51" s="813"/>
      <c r="C51" s="813"/>
      <c r="D51" s="813"/>
      <c r="E51" s="813"/>
      <c r="F51" s="813"/>
      <c r="G51" s="813"/>
      <c r="H51" s="813"/>
      <c r="I51" s="813"/>
      <c r="J51" s="813"/>
    </row>
    <row r="52" spans="1:21" ht="12.75" customHeight="1">
      <c r="A52" s="813" t="s">
        <v>212</v>
      </c>
      <c r="B52" s="813"/>
      <c r="C52" s="813"/>
      <c r="D52" s="813"/>
      <c r="E52" s="813"/>
      <c r="F52" s="813"/>
      <c r="G52" s="813"/>
      <c r="H52" s="813"/>
      <c r="I52" s="813"/>
      <c r="J52" s="813"/>
    </row>
    <row r="53" spans="1:21" ht="12.75" customHeight="1">
      <c r="A53" s="814" t="s">
        <v>180</v>
      </c>
      <c r="B53" s="815"/>
      <c r="C53" s="815"/>
    </row>
    <row r="55" spans="1:21">
      <c r="F55" s="294"/>
    </row>
    <row r="58" spans="1:21">
      <c r="F58" s="294"/>
      <c r="H58" s="294"/>
    </row>
    <row r="59" spans="1:21">
      <c r="F59" s="294"/>
      <c r="H59" s="294"/>
    </row>
    <row r="60" spans="1:21">
      <c r="F60" s="294"/>
      <c r="H60" s="294"/>
    </row>
    <row r="61" spans="1:21">
      <c r="F61" s="294"/>
      <c r="H61" s="294"/>
    </row>
    <row r="62" spans="1:21">
      <c r="F62" s="294"/>
      <c r="H62" s="294"/>
    </row>
    <row r="63" spans="1:21">
      <c r="F63" s="294"/>
      <c r="H63" s="294"/>
    </row>
  </sheetData>
  <mergeCells count="14">
    <mergeCell ref="C29:C31"/>
    <mergeCell ref="D29:D31"/>
    <mergeCell ref="E29:E31"/>
    <mergeCell ref="G29:G31"/>
    <mergeCell ref="C4:C6"/>
    <mergeCell ref="D4:D6"/>
    <mergeCell ref="E4:E6"/>
    <mergeCell ref="G4:G6"/>
    <mergeCell ref="J4:J6"/>
    <mergeCell ref="F5:F6"/>
    <mergeCell ref="H5:H6"/>
    <mergeCell ref="J29:J31"/>
    <mergeCell ref="F30:F31"/>
    <mergeCell ref="H30:H31"/>
  </mergeCells>
  <phoneticPr fontId="3"/>
  <pageMargins left="0.59055118110236227" right="0.51181102362204722" top="0.70866141732283472" bottom="0.98425196850393704" header="0" footer="0.27559055118110237"/>
  <pageSetup paperSize="9" scale="94" firstPageNumber="8" orientation="portrait" useFirstPageNumber="1" r:id="rId1"/>
  <headerFooter scaleWithDoc="0" alignWithMargins="0"/>
  <ignoredErrors>
    <ignoredError sqref="A15:A17 A13:A14 A18:A24 A41:A42 A40 A38:A39 A43:A4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V56"/>
  <sheetViews>
    <sheetView zoomScale="115" zoomScaleNormal="115" zoomScaleSheetLayoutView="90" workbookViewId="0">
      <pane ySplit="7" topLeftCell="A8" activePane="bottomLeft" state="frozen"/>
      <selection pane="bottomLeft" activeCell="A8" sqref="A8"/>
    </sheetView>
  </sheetViews>
  <sheetFormatPr defaultColWidth="8" defaultRowHeight="10.5"/>
  <cols>
    <col min="1" max="1" width="12.625" style="29" customWidth="1"/>
    <col min="2" max="2" width="7" style="29" customWidth="1"/>
    <col min="3" max="3" width="6.25" style="29" customWidth="1"/>
    <col min="4" max="5" width="7.5" style="29" customWidth="1"/>
    <col min="6" max="6" width="7" style="29" customWidth="1"/>
    <col min="7" max="7" width="6.875" style="29" customWidth="1"/>
    <col min="8" max="8" width="7" style="29" customWidth="1"/>
    <col min="9" max="9" width="7.125" style="29" customWidth="1"/>
    <col min="10" max="10" width="6.875" style="29" customWidth="1"/>
    <col min="11" max="13" width="7.5" style="29" customWidth="1"/>
    <col min="14" max="14" width="7.125" style="29" customWidth="1"/>
    <col min="15" max="16" width="6.875" style="29" customWidth="1"/>
    <col min="17" max="16384" width="8" style="29"/>
  </cols>
  <sheetData>
    <row r="1" spans="1:16" ht="14.25" customHeight="1">
      <c r="A1" s="29" t="s">
        <v>738</v>
      </c>
    </row>
    <row r="2" spans="1:16" s="361" customFormat="1" ht="33.75" customHeight="1" thickBot="1">
      <c r="A2" s="1346" t="s">
        <v>153</v>
      </c>
      <c r="B2" s="1346"/>
      <c r="C2" s="1346"/>
      <c r="D2" s="1346"/>
      <c r="E2" s="1347"/>
      <c r="F2" s="1026"/>
      <c r="I2" s="816"/>
      <c r="J2" s="816"/>
      <c r="K2" s="817" t="s">
        <v>514</v>
      </c>
    </row>
    <row r="3" spans="1:16" ht="17.25" customHeight="1" thickTop="1">
      <c r="A3" s="818" t="s">
        <v>418</v>
      </c>
      <c r="B3" s="1354" t="s">
        <v>154</v>
      </c>
      <c r="C3" s="1355"/>
      <c r="D3" s="1355"/>
      <c r="E3" s="1355"/>
      <c r="F3" s="1355"/>
      <c r="G3" s="1355"/>
      <c r="H3" s="1355"/>
      <c r="I3" s="1355"/>
      <c r="J3" s="1355"/>
      <c r="K3" s="1355"/>
      <c r="L3" s="36"/>
      <c r="M3" s="36"/>
      <c r="N3" s="36"/>
      <c r="O3" s="36"/>
      <c r="P3" s="36"/>
    </row>
    <row r="4" spans="1:16" ht="6.75" customHeight="1">
      <c r="A4" s="819"/>
      <c r="B4" s="1348" t="s">
        <v>419</v>
      </c>
      <c r="C4" s="819"/>
      <c r="D4" s="819"/>
      <c r="E4" s="819"/>
      <c r="F4" s="819"/>
      <c r="G4" s="819"/>
      <c r="H4" s="819"/>
      <c r="I4" s="819"/>
      <c r="J4" s="819"/>
      <c r="K4" s="819"/>
      <c r="L4" s="36"/>
      <c r="M4" s="36"/>
      <c r="N4" s="36"/>
      <c r="O4" s="36"/>
      <c r="P4" s="36"/>
    </row>
    <row r="5" spans="1:16" ht="18" customHeight="1">
      <c r="A5" s="820"/>
      <c r="B5" s="1349"/>
      <c r="C5" s="1356" t="s">
        <v>420</v>
      </c>
      <c r="D5" s="1357"/>
      <c r="E5" s="1357"/>
      <c r="F5" s="1357"/>
      <c r="G5" s="1357"/>
      <c r="H5" s="1357"/>
      <c r="I5" s="1358"/>
      <c r="J5" s="1359"/>
      <c r="K5" s="1360" t="s">
        <v>155</v>
      </c>
      <c r="L5" s="36"/>
      <c r="M5" s="36"/>
      <c r="N5" s="36"/>
      <c r="O5" s="36"/>
      <c r="P5" s="36"/>
    </row>
    <row r="6" spans="1:16" ht="18" customHeight="1">
      <c r="A6" s="820"/>
      <c r="B6" s="1349"/>
      <c r="C6" s="1351" t="s">
        <v>290</v>
      </c>
      <c r="D6" s="1351" t="s">
        <v>421</v>
      </c>
      <c r="E6" s="1351" t="s">
        <v>422</v>
      </c>
      <c r="F6" s="821" t="s">
        <v>423</v>
      </c>
      <c r="G6" s="1363" t="s">
        <v>424</v>
      </c>
      <c r="H6" s="1365" t="s">
        <v>306</v>
      </c>
      <c r="I6" s="1351" t="s">
        <v>291</v>
      </c>
      <c r="J6" s="1351" t="s">
        <v>176</v>
      </c>
      <c r="K6" s="1361"/>
      <c r="L6" s="36"/>
      <c r="M6" s="36"/>
      <c r="N6" s="36"/>
      <c r="O6" s="36"/>
      <c r="P6" s="36"/>
    </row>
    <row r="7" spans="1:16" ht="18" customHeight="1">
      <c r="A7" s="822" t="s">
        <v>425</v>
      </c>
      <c r="B7" s="1350"/>
      <c r="C7" s="1352"/>
      <c r="D7" s="1352"/>
      <c r="E7" s="1352"/>
      <c r="F7" s="823" t="s">
        <v>156</v>
      </c>
      <c r="G7" s="1364"/>
      <c r="H7" s="1366"/>
      <c r="I7" s="1352"/>
      <c r="J7" s="1352"/>
      <c r="K7" s="1362"/>
      <c r="L7" s="36"/>
      <c r="M7" s="36"/>
      <c r="N7" s="36"/>
      <c r="O7" s="36"/>
      <c r="P7" s="36"/>
    </row>
    <row r="8" spans="1:16" ht="15" customHeight="1">
      <c r="A8" s="824" t="s">
        <v>132</v>
      </c>
      <c r="B8" s="825">
        <v>1000</v>
      </c>
      <c r="C8" s="826">
        <v>144.6</v>
      </c>
      <c r="D8" s="827">
        <v>9.4</v>
      </c>
      <c r="E8" s="826">
        <v>86.1</v>
      </c>
      <c r="F8" s="310">
        <v>52.8</v>
      </c>
      <c r="G8" s="826">
        <v>50.6</v>
      </c>
      <c r="H8" s="306">
        <v>19.3</v>
      </c>
      <c r="I8" s="306">
        <v>50</v>
      </c>
      <c r="J8" s="828">
        <v>18.2</v>
      </c>
      <c r="K8" s="829">
        <v>40.299999999999997</v>
      </c>
      <c r="L8" s="36"/>
      <c r="M8" s="36"/>
      <c r="N8" s="36"/>
      <c r="O8" s="36"/>
      <c r="P8" s="36"/>
    </row>
    <row r="9" spans="1:16" ht="7.5" customHeight="1">
      <c r="A9" s="36"/>
      <c r="B9" s="825"/>
      <c r="C9" s="830"/>
      <c r="D9" s="310"/>
      <c r="E9" s="830"/>
      <c r="F9" s="310"/>
      <c r="G9" s="830"/>
      <c r="H9" s="830"/>
      <c r="I9" s="830"/>
      <c r="J9" s="830"/>
      <c r="K9" s="825"/>
      <c r="L9" s="36"/>
      <c r="M9" s="36"/>
      <c r="N9" s="36"/>
      <c r="O9" s="36"/>
      <c r="P9" s="36"/>
    </row>
    <row r="10" spans="1:16" ht="18.75" customHeight="1">
      <c r="A10" s="59" t="s">
        <v>820</v>
      </c>
      <c r="B10" s="306">
        <v>114.9</v>
      </c>
      <c r="C10" s="307">
        <v>107.7</v>
      </c>
      <c r="D10" s="308">
        <v>105.1</v>
      </c>
      <c r="E10" s="307">
        <v>117</v>
      </c>
      <c r="F10" s="308">
        <v>151.6</v>
      </c>
      <c r="G10" s="306">
        <v>145.6</v>
      </c>
      <c r="H10" s="306">
        <v>103.4</v>
      </c>
      <c r="I10" s="306">
        <v>103.4</v>
      </c>
      <c r="J10" s="306">
        <v>102.8</v>
      </c>
      <c r="K10" s="306">
        <v>99</v>
      </c>
      <c r="L10" s="36"/>
      <c r="M10" s="36"/>
      <c r="N10" s="36"/>
      <c r="O10" s="36"/>
      <c r="P10" s="36"/>
    </row>
    <row r="11" spans="1:16" ht="18.75" customHeight="1">
      <c r="A11" s="305" t="s">
        <v>584</v>
      </c>
      <c r="B11" s="306">
        <v>119.8583333</v>
      </c>
      <c r="C11" s="307">
        <v>115.5</v>
      </c>
      <c r="D11" s="308">
        <v>114.7416667</v>
      </c>
      <c r="E11" s="307">
        <v>116.6916667</v>
      </c>
      <c r="F11" s="308">
        <v>151.8916667</v>
      </c>
      <c r="G11" s="306">
        <v>154.58333329999999</v>
      </c>
      <c r="H11" s="306">
        <v>106.4416667</v>
      </c>
      <c r="I11" s="306">
        <v>108.675</v>
      </c>
      <c r="J11" s="306">
        <v>106.7416667</v>
      </c>
      <c r="K11" s="306">
        <v>106.9833333</v>
      </c>
      <c r="L11" s="36"/>
      <c r="M11" s="36"/>
      <c r="N11" s="36"/>
      <c r="O11" s="36"/>
      <c r="P11" s="36"/>
    </row>
    <row r="12" spans="1:16" ht="18.75" customHeight="1">
      <c r="A12" s="305" t="s">
        <v>614</v>
      </c>
      <c r="B12" s="306">
        <v>123.6</v>
      </c>
      <c r="C12" s="307">
        <v>119.1</v>
      </c>
      <c r="D12" s="308">
        <v>120.8</v>
      </c>
      <c r="E12" s="307">
        <v>116.9</v>
      </c>
      <c r="F12" s="308">
        <v>157.5</v>
      </c>
      <c r="G12" s="306">
        <v>152.6</v>
      </c>
      <c r="H12" s="306">
        <v>107.6</v>
      </c>
      <c r="I12" s="306">
        <v>113.7</v>
      </c>
      <c r="J12" s="306">
        <v>110.2</v>
      </c>
      <c r="K12" s="306">
        <v>125.8</v>
      </c>
      <c r="L12" s="36"/>
      <c r="M12" s="36"/>
      <c r="N12" s="36"/>
      <c r="O12" s="36"/>
      <c r="P12" s="36"/>
    </row>
    <row r="13" spans="1:16" ht="18.75" customHeight="1">
      <c r="A13" s="831"/>
      <c r="B13" s="306"/>
      <c r="C13" s="830"/>
      <c r="D13" s="310"/>
      <c r="E13" s="830"/>
      <c r="F13" s="310"/>
      <c r="G13" s="830"/>
      <c r="H13" s="830"/>
      <c r="I13" s="830"/>
      <c r="J13" s="830"/>
      <c r="K13" s="825"/>
      <c r="L13" s="36"/>
      <c r="M13" s="36"/>
      <c r="N13" s="36"/>
      <c r="O13" s="36"/>
      <c r="P13" s="36"/>
    </row>
    <row r="14" spans="1:16" ht="18.75" customHeight="1">
      <c r="A14" s="59" t="s">
        <v>766</v>
      </c>
      <c r="B14" s="306">
        <v>123.4</v>
      </c>
      <c r="C14" s="307">
        <v>118.8</v>
      </c>
      <c r="D14" s="308">
        <v>119.4</v>
      </c>
      <c r="E14" s="307">
        <v>117.9</v>
      </c>
      <c r="F14" s="308">
        <v>155.9</v>
      </c>
      <c r="G14" s="306">
        <v>153.69999999999999</v>
      </c>
      <c r="H14" s="306">
        <v>107.3</v>
      </c>
      <c r="I14" s="307">
        <v>113.5</v>
      </c>
      <c r="J14" s="307">
        <v>109.5</v>
      </c>
      <c r="K14" s="306">
        <v>111.2</v>
      </c>
      <c r="L14" s="36"/>
      <c r="M14" s="36"/>
      <c r="N14" s="36"/>
      <c r="O14" s="36"/>
      <c r="P14" s="36"/>
    </row>
    <row r="15" spans="1:16" ht="18.75" customHeight="1">
      <c r="A15" s="59" t="s">
        <v>634</v>
      </c>
      <c r="B15" s="306">
        <v>123.1</v>
      </c>
      <c r="C15" s="307">
        <v>118.7</v>
      </c>
      <c r="D15" s="308">
        <v>120.1</v>
      </c>
      <c r="E15" s="307">
        <v>117.3</v>
      </c>
      <c r="F15" s="308">
        <v>157</v>
      </c>
      <c r="G15" s="306">
        <v>153.9</v>
      </c>
      <c r="H15" s="306">
        <v>107.2</v>
      </c>
      <c r="I15" s="307">
        <v>113.7</v>
      </c>
      <c r="J15" s="307">
        <v>110</v>
      </c>
      <c r="K15" s="306">
        <v>112.2</v>
      </c>
      <c r="L15" s="36"/>
      <c r="M15" s="36"/>
      <c r="N15" s="36"/>
      <c r="O15" s="36"/>
      <c r="P15" s="36"/>
    </row>
    <row r="16" spans="1:16" ht="18.75" customHeight="1">
      <c r="A16" s="59" t="s">
        <v>635</v>
      </c>
      <c r="B16" s="306">
        <v>123.5</v>
      </c>
      <c r="C16" s="307">
        <v>119.2</v>
      </c>
      <c r="D16" s="308">
        <v>121.5</v>
      </c>
      <c r="E16" s="307">
        <v>117.1</v>
      </c>
      <c r="F16" s="308">
        <v>158.5</v>
      </c>
      <c r="G16" s="306">
        <v>153.69999999999999</v>
      </c>
      <c r="H16" s="306">
        <v>107.3</v>
      </c>
      <c r="I16" s="307">
        <v>113.6</v>
      </c>
      <c r="J16" s="307">
        <v>110.4</v>
      </c>
      <c r="K16" s="306">
        <v>128.1</v>
      </c>
      <c r="L16" s="36"/>
      <c r="M16" s="36"/>
      <c r="N16" s="36"/>
      <c r="O16" s="36"/>
      <c r="P16" s="36"/>
    </row>
    <row r="17" spans="1:22" ht="18.75" customHeight="1">
      <c r="A17" s="59" t="s">
        <v>613</v>
      </c>
      <c r="B17" s="306">
        <v>124</v>
      </c>
      <c r="C17" s="307">
        <v>119.4</v>
      </c>
      <c r="D17" s="308">
        <v>123.9</v>
      </c>
      <c r="E17" s="307">
        <v>116.4</v>
      </c>
      <c r="F17" s="308">
        <v>155</v>
      </c>
      <c r="G17" s="306">
        <v>152.5</v>
      </c>
      <c r="H17" s="306">
        <v>108</v>
      </c>
      <c r="I17" s="307">
        <v>114.3</v>
      </c>
      <c r="J17" s="307">
        <v>111.2</v>
      </c>
      <c r="K17" s="306">
        <v>136.5</v>
      </c>
      <c r="L17" s="36"/>
      <c r="M17" s="36"/>
      <c r="N17" s="36"/>
      <c r="O17" s="36"/>
      <c r="P17" s="36"/>
    </row>
    <row r="18" spans="1:22" ht="18.75" customHeight="1">
      <c r="A18" s="59" t="s">
        <v>702</v>
      </c>
      <c r="B18" s="307">
        <v>124.4</v>
      </c>
      <c r="C18" s="307">
        <v>119.6</v>
      </c>
      <c r="D18" s="308">
        <v>123.6</v>
      </c>
      <c r="E18" s="307">
        <v>116.4</v>
      </c>
      <c r="F18" s="308">
        <v>155.1</v>
      </c>
      <c r="G18" s="306">
        <v>151.80000000000001</v>
      </c>
      <c r="H18" s="306">
        <v>108</v>
      </c>
      <c r="I18" s="307">
        <v>114.5</v>
      </c>
      <c r="J18" s="307">
        <v>110.4</v>
      </c>
      <c r="K18" s="306">
        <v>138.4</v>
      </c>
      <c r="L18" s="36"/>
      <c r="M18" s="36"/>
      <c r="N18" s="36"/>
      <c r="O18" s="36"/>
      <c r="P18" s="36"/>
    </row>
    <row r="19" spans="1:22" ht="18.75" customHeight="1">
      <c r="A19" s="59" t="s">
        <v>696</v>
      </c>
      <c r="B19" s="306">
        <v>125</v>
      </c>
      <c r="C19" s="307">
        <v>119.8</v>
      </c>
      <c r="D19" s="308">
        <v>122.9</v>
      </c>
      <c r="E19" s="307">
        <v>116.3</v>
      </c>
      <c r="F19" s="308">
        <v>157.19999999999999</v>
      </c>
      <c r="G19" s="306">
        <v>151.5</v>
      </c>
      <c r="H19" s="306">
        <v>107.6</v>
      </c>
      <c r="I19" s="307">
        <v>114.5</v>
      </c>
      <c r="J19" s="307">
        <v>110.7</v>
      </c>
      <c r="K19" s="306">
        <v>142.6</v>
      </c>
      <c r="L19" s="36"/>
      <c r="M19" s="36"/>
      <c r="N19" s="36"/>
      <c r="O19" s="36"/>
      <c r="P19" s="36"/>
    </row>
    <row r="20" spans="1:22" ht="18.75" customHeight="1">
      <c r="A20" s="59" t="s">
        <v>685</v>
      </c>
      <c r="B20" s="306">
        <v>125.3</v>
      </c>
      <c r="C20" s="307">
        <v>120.5</v>
      </c>
      <c r="D20" s="308">
        <v>116.4</v>
      </c>
      <c r="E20" s="307">
        <v>117.5</v>
      </c>
      <c r="F20" s="308">
        <v>161.30000000000001</v>
      </c>
      <c r="G20" s="306">
        <v>149.69999999999999</v>
      </c>
      <c r="H20" s="306">
        <v>107.7</v>
      </c>
      <c r="I20" s="307">
        <v>114.5</v>
      </c>
      <c r="J20" s="307">
        <v>110.4</v>
      </c>
      <c r="K20" s="306">
        <v>143.19999999999999</v>
      </c>
      <c r="L20" s="36"/>
      <c r="M20" s="36"/>
      <c r="N20" s="36"/>
      <c r="O20" s="36"/>
      <c r="P20" s="36"/>
    </row>
    <row r="21" spans="1:22" ht="18.75" customHeight="1">
      <c r="A21" s="309" t="s">
        <v>652</v>
      </c>
      <c r="B21" s="306">
        <v>125.7</v>
      </c>
      <c r="C21" s="307">
        <v>121.2</v>
      </c>
      <c r="D21" s="308">
        <v>116.1</v>
      </c>
      <c r="E21" s="307">
        <v>117.3</v>
      </c>
      <c r="F21" s="308">
        <v>164.2</v>
      </c>
      <c r="G21" s="306">
        <v>149.6</v>
      </c>
      <c r="H21" s="306">
        <v>108</v>
      </c>
      <c r="I21" s="307">
        <v>114.8</v>
      </c>
      <c r="J21" s="307">
        <v>111.4</v>
      </c>
      <c r="K21" s="306">
        <v>147.19999999999999</v>
      </c>
      <c r="L21" s="36"/>
    </row>
    <row r="22" spans="1:22" ht="18.75" customHeight="1">
      <c r="A22" s="309" t="s">
        <v>791</v>
      </c>
      <c r="B22" s="306">
        <v>126.1</v>
      </c>
      <c r="C22" s="306">
        <v>121.9</v>
      </c>
      <c r="D22" s="307">
        <v>119</v>
      </c>
      <c r="E22" s="306">
        <v>116.7</v>
      </c>
      <c r="F22" s="307">
        <v>168.9</v>
      </c>
      <c r="G22" s="306">
        <v>148.9</v>
      </c>
      <c r="H22" s="306">
        <v>107.8</v>
      </c>
      <c r="I22" s="307">
        <v>114.8</v>
      </c>
      <c r="J22" s="307">
        <v>110.8</v>
      </c>
      <c r="K22" s="306">
        <v>147.30000000000001</v>
      </c>
      <c r="L22" s="36"/>
    </row>
    <row r="23" spans="1:22" ht="18.75" customHeight="1">
      <c r="A23" s="309" t="s">
        <v>701</v>
      </c>
      <c r="B23" s="306">
        <v>126.5</v>
      </c>
      <c r="C23" s="306">
        <v>123.1</v>
      </c>
      <c r="D23" s="306">
        <v>119.4</v>
      </c>
      <c r="E23" s="306">
        <v>114.3</v>
      </c>
      <c r="F23" s="306">
        <v>166.7</v>
      </c>
      <c r="G23" s="306">
        <v>145</v>
      </c>
      <c r="H23" s="306">
        <v>107.9</v>
      </c>
      <c r="I23" s="307">
        <v>115.9</v>
      </c>
      <c r="J23" s="307">
        <v>112.1</v>
      </c>
      <c r="K23" s="306">
        <v>153.69999999999999</v>
      </c>
      <c r="L23" s="36"/>
      <c r="M23" s="310"/>
      <c r="N23" s="310"/>
      <c r="O23" s="310"/>
      <c r="P23" s="310"/>
      <c r="Q23" s="310"/>
      <c r="R23" s="310"/>
      <c r="S23" s="310"/>
      <c r="T23" s="310"/>
      <c r="U23" s="310"/>
      <c r="V23" s="310"/>
    </row>
    <row r="24" spans="1:22" ht="18.75" customHeight="1">
      <c r="A24" s="309" t="s">
        <v>728</v>
      </c>
      <c r="B24" s="306">
        <v>126.4</v>
      </c>
      <c r="C24" s="306">
        <v>123.3</v>
      </c>
      <c r="D24" s="306">
        <v>119.4</v>
      </c>
      <c r="E24" s="306">
        <v>113.7</v>
      </c>
      <c r="F24" s="306">
        <v>159.19999999999999</v>
      </c>
      <c r="G24" s="306">
        <v>144.69999999999999</v>
      </c>
      <c r="H24" s="306">
        <v>108.1</v>
      </c>
      <c r="I24" s="307">
        <v>116.6</v>
      </c>
      <c r="J24" s="307">
        <v>112.1</v>
      </c>
      <c r="K24" s="306">
        <v>156.19999999999999</v>
      </c>
      <c r="L24" s="36"/>
      <c r="M24" s="310"/>
      <c r="N24" s="310"/>
      <c r="O24" s="310"/>
      <c r="P24" s="310"/>
      <c r="Q24" s="310"/>
      <c r="R24" s="310"/>
      <c r="S24" s="310"/>
      <c r="T24" s="310"/>
      <c r="U24" s="310"/>
      <c r="V24" s="310"/>
    </row>
    <row r="25" spans="1:22" ht="18.75" customHeight="1">
      <c r="A25" s="309" t="s">
        <v>752</v>
      </c>
      <c r="B25" s="306">
        <v>126.3</v>
      </c>
      <c r="C25" s="306">
        <v>123.5</v>
      </c>
      <c r="D25" s="306">
        <v>118.6</v>
      </c>
      <c r="E25" s="306">
        <v>113.7</v>
      </c>
      <c r="F25" s="306">
        <v>152</v>
      </c>
      <c r="G25" s="306">
        <v>144.5</v>
      </c>
      <c r="H25" s="306">
        <v>108.4</v>
      </c>
      <c r="I25" s="307">
        <v>116.7</v>
      </c>
      <c r="J25" s="307">
        <v>111.5</v>
      </c>
      <c r="K25" s="306">
        <v>156.80000000000001</v>
      </c>
      <c r="L25" s="36"/>
      <c r="M25" s="310"/>
      <c r="N25" s="310"/>
      <c r="O25" s="310"/>
      <c r="P25" s="310"/>
      <c r="Q25" s="310"/>
      <c r="R25" s="310"/>
      <c r="S25" s="310"/>
      <c r="T25" s="310"/>
      <c r="U25" s="310"/>
      <c r="V25" s="310"/>
    </row>
    <row r="26" spans="1:22" ht="18.75" customHeight="1">
      <c r="A26" s="309" t="s">
        <v>790</v>
      </c>
      <c r="B26" s="826">
        <v>126.6</v>
      </c>
      <c r="C26" s="826">
        <v>123.8</v>
      </c>
      <c r="D26" s="826">
        <v>117.3</v>
      </c>
      <c r="E26" s="826">
        <v>113.7</v>
      </c>
      <c r="F26" s="826">
        <v>154.69999999999999</v>
      </c>
      <c r="G26" s="826">
        <v>144.1</v>
      </c>
      <c r="H26" s="830">
        <v>109</v>
      </c>
      <c r="I26" s="826">
        <v>116.8</v>
      </c>
      <c r="J26" s="826">
        <v>111.6</v>
      </c>
      <c r="K26" s="829">
        <v>158.1</v>
      </c>
      <c r="L26" s="36"/>
      <c r="M26" s="36"/>
      <c r="N26" s="36"/>
      <c r="O26" s="36"/>
      <c r="P26" s="36"/>
    </row>
    <row r="27" spans="1:22" ht="6" customHeight="1">
      <c r="A27" s="832"/>
      <c r="B27" s="833"/>
      <c r="C27" s="833"/>
      <c r="D27" s="833"/>
      <c r="E27" s="833"/>
      <c r="F27" s="833"/>
      <c r="G27" s="833"/>
      <c r="H27" s="833"/>
      <c r="I27" s="834"/>
      <c r="J27" s="834"/>
      <c r="K27" s="833"/>
      <c r="L27" s="36"/>
      <c r="M27" s="36"/>
      <c r="N27" s="36"/>
      <c r="O27" s="36"/>
      <c r="P27" s="36"/>
    </row>
    <row r="28" spans="1:22" ht="13.5" customHeight="1">
      <c r="A28" s="835" t="s">
        <v>577</v>
      </c>
      <c r="B28" s="835"/>
      <c r="C28" s="835"/>
      <c r="D28" s="835"/>
      <c r="E28" s="836"/>
      <c r="F28" s="827"/>
    </row>
    <row r="29" spans="1:22" ht="13.5" customHeight="1">
      <c r="A29" s="836" t="s">
        <v>517</v>
      </c>
      <c r="B29" s="836"/>
      <c r="C29" s="836"/>
      <c r="D29" s="836"/>
      <c r="E29" s="836"/>
      <c r="F29" s="827"/>
    </row>
    <row r="30" spans="1:22" ht="13.5" customHeight="1">
      <c r="A30" s="1353" t="s">
        <v>576</v>
      </c>
      <c r="B30" s="1353"/>
      <c r="C30" s="1353"/>
      <c r="D30" s="1353"/>
      <c r="E30" s="1353"/>
      <c r="F30" s="1353"/>
      <c r="G30" s="837"/>
      <c r="H30" s="837"/>
      <c r="I30" s="837"/>
      <c r="J30" s="837"/>
      <c r="K30" s="837"/>
      <c r="L30" s="837"/>
      <c r="M30" s="837"/>
      <c r="N30" s="837"/>
      <c r="O30" s="837"/>
      <c r="P30" s="837"/>
    </row>
    <row r="31" spans="1:22" ht="8.25" customHeight="1">
      <c r="A31" s="838"/>
    </row>
    <row r="32" spans="1:22" ht="27.75" customHeight="1">
      <c r="A32" s="838"/>
      <c r="B32" s="839"/>
      <c r="C32" s="839"/>
      <c r="D32" s="839"/>
      <c r="E32" s="839"/>
      <c r="F32" s="839"/>
      <c r="G32" s="839"/>
      <c r="H32" s="839"/>
      <c r="I32" s="839"/>
      <c r="J32" s="839"/>
      <c r="K32" s="839"/>
      <c r="L32" s="839"/>
      <c r="M32" s="839"/>
      <c r="N32" s="839"/>
      <c r="O32" s="839"/>
      <c r="P32" s="839"/>
    </row>
    <row r="33" spans="1:16" s="362" customFormat="1" ht="17.25" customHeight="1">
      <c r="A33" s="1338" t="s">
        <v>539</v>
      </c>
      <c r="B33" s="1338"/>
      <c r="C33" s="1338"/>
      <c r="G33" s="1027"/>
    </row>
    <row r="34" spans="1:16" s="362" customFormat="1" ht="28.5" customHeight="1" thickBot="1">
      <c r="A34" s="1339" t="s">
        <v>355</v>
      </c>
      <c r="B34" s="1339"/>
      <c r="C34" s="1339"/>
      <c r="D34" s="1339"/>
      <c r="E34" s="1339"/>
      <c r="F34" s="1339"/>
      <c r="G34" s="1339"/>
      <c r="M34" s="1317" t="s">
        <v>821</v>
      </c>
      <c r="N34" s="1317"/>
      <c r="O34" s="1317"/>
      <c r="P34" s="1317"/>
    </row>
    <row r="35" spans="1:16" s="311" customFormat="1" ht="14.25" customHeight="1" thickTop="1">
      <c r="A35" s="1341" t="s">
        <v>426</v>
      </c>
      <c r="B35" s="1341"/>
      <c r="C35" s="1342"/>
      <c r="D35" s="1323" t="s">
        <v>463</v>
      </c>
      <c r="E35" s="1324"/>
      <c r="F35" s="1324"/>
      <c r="G35" s="1324"/>
      <c r="H35" s="1332"/>
      <c r="I35" s="1341" t="s">
        <v>426</v>
      </c>
      <c r="J35" s="1341"/>
      <c r="K35" s="1342"/>
      <c r="L35" s="1323" t="s">
        <v>427</v>
      </c>
      <c r="M35" s="1324"/>
      <c r="N35" s="1324"/>
      <c r="O35" s="1324"/>
      <c r="P35" s="1324"/>
    </row>
    <row r="36" spans="1:16" s="311" customFormat="1" ht="14.25" customHeight="1">
      <c r="A36" s="1343"/>
      <c r="B36" s="1343"/>
      <c r="C36" s="1344"/>
      <c r="D36" s="1321" t="s">
        <v>822</v>
      </c>
      <c r="E36" s="1322"/>
      <c r="F36" s="1327" t="s">
        <v>823</v>
      </c>
      <c r="G36" s="1328"/>
      <c r="H36" s="1340"/>
      <c r="I36" s="1343"/>
      <c r="J36" s="1343"/>
      <c r="K36" s="1344"/>
      <c r="L36" s="1321" t="s">
        <v>822</v>
      </c>
      <c r="M36" s="1322"/>
      <c r="N36" s="1327" t="s">
        <v>824</v>
      </c>
      <c r="O36" s="1328"/>
      <c r="P36" s="1328"/>
    </row>
    <row r="37" spans="1:16" s="311" customFormat="1" ht="9" customHeight="1">
      <c r="A37" s="840"/>
      <c r="B37" s="840"/>
      <c r="C37" s="841"/>
      <c r="D37" s="842"/>
      <c r="E37" s="843"/>
      <c r="F37" s="842"/>
      <c r="G37" s="844"/>
      <c r="H37" s="845"/>
      <c r="I37" s="846"/>
      <c r="J37" s="846"/>
      <c r="K37" s="846"/>
      <c r="L37" s="842"/>
      <c r="M37" s="843"/>
      <c r="N37" s="842"/>
      <c r="O37" s="844"/>
      <c r="P37" s="844"/>
    </row>
    <row r="38" spans="1:16" s="311" customFormat="1" ht="20.100000000000001" customHeight="1">
      <c r="A38" s="1325" t="s">
        <v>428</v>
      </c>
      <c r="B38" s="1325"/>
      <c r="C38" s="1326"/>
      <c r="D38" s="1318">
        <v>3764213</v>
      </c>
      <c r="E38" s="1331"/>
      <c r="F38" s="1318">
        <v>27252504</v>
      </c>
      <c r="G38" s="1319"/>
      <c r="H38" s="1320"/>
      <c r="I38" s="1325" t="s">
        <v>428</v>
      </c>
      <c r="J38" s="1325"/>
      <c r="K38" s="1326"/>
      <c r="L38" s="1318">
        <v>7344960</v>
      </c>
      <c r="M38" s="1331"/>
      <c r="N38" s="1329">
        <v>53225655</v>
      </c>
      <c r="O38" s="1330"/>
      <c r="P38" s="1330"/>
    </row>
    <row r="39" spans="1:16" s="311" customFormat="1" ht="20.100000000000001" customHeight="1">
      <c r="A39" s="1325" t="s">
        <v>208</v>
      </c>
      <c r="B39" s="1325"/>
      <c r="C39" s="1326"/>
      <c r="D39" s="1318">
        <v>35478</v>
      </c>
      <c r="E39" s="1331"/>
      <c r="F39" s="1318">
        <v>55468</v>
      </c>
      <c r="G39" s="1319"/>
      <c r="H39" s="1320"/>
      <c r="I39" s="1325" t="s">
        <v>208</v>
      </c>
      <c r="J39" s="1325"/>
      <c r="K39" s="1326"/>
      <c r="L39" s="1334">
        <v>468290</v>
      </c>
      <c r="M39" s="1371"/>
      <c r="N39" s="1329">
        <v>2519160</v>
      </c>
      <c r="O39" s="1330"/>
      <c r="P39" s="1330"/>
    </row>
    <row r="40" spans="1:16" s="311" customFormat="1" ht="20.100000000000001" customHeight="1">
      <c r="A40" s="1325" t="s">
        <v>209</v>
      </c>
      <c r="B40" s="1325"/>
      <c r="C40" s="1326"/>
      <c r="D40" s="1345">
        <v>24102</v>
      </c>
      <c r="E40" s="1331"/>
      <c r="F40" s="1318">
        <v>79965</v>
      </c>
      <c r="G40" s="1319"/>
      <c r="H40" s="1320"/>
      <c r="I40" s="1325" t="s">
        <v>209</v>
      </c>
      <c r="J40" s="1325"/>
      <c r="K40" s="1326"/>
      <c r="L40" s="1334" t="s">
        <v>801</v>
      </c>
      <c r="M40" s="1371"/>
      <c r="N40" s="1334" t="s">
        <v>801</v>
      </c>
      <c r="O40" s="1330"/>
      <c r="P40" s="1330"/>
    </row>
    <row r="41" spans="1:16" s="311" customFormat="1" ht="20.100000000000001" customHeight="1">
      <c r="A41" s="1325" t="s">
        <v>364</v>
      </c>
      <c r="B41" s="1325"/>
      <c r="C41" s="1326"/>
      <c r="D41" s="1318">
        <v>145898</v>
      </c>
      <c r="E41" s="1331"/>
      <c r="F41" s="1318">
        <v>1473901</v>
      </c>
      <c r="G41" s="1319"/>
      <c r="H41" s="1320"/>
      <c r="I41" s="1325" t="s">
        <v>364</v>
      </c>
      <c r="J41" s="1325"/>
      <c r="K41" s="1326"/>
      <c r="L41" s="1318">
        <v>756495</v>
      </c>
      <c r="M41" s="1331"/>
      <c r="N41" s="1329">
        <v>5562246</v>
      </c>
      <c r="O41" s="1330"/>
      <c r="P41" s="1330"/>
    </row>
    <row r="42" spans="1:16" s="311" customFormat="1" ht="20.100000000000001" customHeight="1">
      <c r="A42" s="1325" t="s">
        <v>429</v>
      </c>
      <c r="B42" s="1325"/>
      <c r="C42" s="1326"/>
      <c r="D42" s="1345" t="s">
        <v>801</v>
      </c>
      <c r="E42" s="1331"/>
      <c r="F42" s="1334" t="s">
        <v>801</v>
      </c>
      <c r="G42" s="1330"/>
      <c r="H42" s="1335"/>
      <c r="I42" s="1325" t="s">
        <v>429</v>
      </c>
      <c r="J42" s="1325"/>
      <c r="K42" s="1326"/>
      <c r="L42" s="1334">
        <v>1325421</v>
      </c>
      <c r="M42" s="1371"/>
      <c r="N42" s="1329">
        <v>11140003</v>
      </c>
      <c r="O42" s="1330"/>
      <c r="P42" s="1330"/>
    </row>
    <row r="43" spans="1:16" s="311" customFormat="1" ht="20.100000000000001" customHeight="1">
      <c r="A43" s="1325" t="s">
        <v>430</v>
      </c>
      <c r="B43" s="1325"/>
      <c r="C43" s="1326"/>
      <c r="D43" s="1345" t="s">
        <v>801</v>
      </c>
      <c r="E43" s="1331"/>
      <c r="F43" s="1334">
        <v>3997</v>
      </c>
      <c r="G43" s="1330"/>
      <c r="H43" s="1335"/>
      <c r="I43" s="1325" t="s">
        <v>430</v>
      </c>
      <c r="J43" s="1325"/>
      <c r="K43" s="1326"/>
      <c r="L43" s="1334" t="s">
        <v>801</v>
      </c>
      <c r="M43" s="1371"/>
      <c r="N43" s="1334" t="s">
        <v>801</v>
      </c>
      <c r="O43" s="1330"/>
      <c r="P43" s="1330"/>
    </row>
    <row r="44" spans="1:16" s="311" customFormat="1" ht="20.100000000000001" customHeight="1">
      <c r="A44" s="1325" t="s">
        <v>431</v>
      </c>
      <c r="B44" s="1325"/>
      <c r="C44" s="1326"/>
      <c r="D44" s="1318">
        <v>348172</v>
      </c>
      <c r="E44" s="1331"/>
      <c r="F44" s="1318">
        <v>1738417</v>
      </c>
      <c r="G44" s="1319"/>
      <c r="H44" s="1320"/>
      <c r="I44" s="1325" t="s">
        <v>431</v>
      </c>
      <c r="J44" s="1325"/>
      <c r="K44" s="1326"/>
      <c r="L44" s="1318">
        <v>156092</v>
      </c>
      <c r="M44" s="1331"/>
      <c r="N44" s="1329">
        <v>1529221</v>
      </c>
      <c r="O44" s="1330"/>
      <c r="P44" s="1330"/>
    </row>
    <row r="45" spans="1:16" s="311" customFormat="1" ht="20.100000000000001" customHeight="1">
      <c r="A45" s="1325" t="s">
        <v>432</v>
      </c>
      <c r="B45" s="1325"/>
      <c r="C45" s="1326"/>
      <c r="D45" s="1318">
        <v>359298</v>
      </c>
      <c r="E45" s="1331"/>
      <c r="F45" s="1318">
        <v>5960194</v>
      </c>
      <c r="G45" s="1319"/>
      <c r="H45" s="1320"/>
      <c r="I45" s="1325" t="s">
        <v>432</v>
      </c>
      <c r="J45" s="1325"/>
      <c r="K45" s="1326"/>
      <c r="L45" s="1318">
        <v>468226</v>
      </c>
      <c r="M45" s="1331"/>
      <c r="N45" s="1329">
        <v>1735308</v>
      </c>
      <c r="O45" s="1330"/>
      <c r="P45" s="1330"/>
    </row>
    <row r="46" spans="1:16" s="311" customFormat="1" ht="20.100000000000001" customHeight="1">
      <c r="A46" s="1325" t="s">
        <v>157</v>
      </c>
      <c r="B46" s="1325"/>
      <c r="C46" s="1326"/>
      <c r="D46" s="1318">
        <v>2702243</v>
      </c>
      <c r="E46" s="1331"/>
      <c r="F46" s="1318">
        <v>16802705</v>
      </c>
      <c r="G46" s="1319"/>
      <c r="H46" s="1320"/>
      <c r="I46" s="1325" t="s">
        <v>157</v>
      </c>
      <c r="J46" s="1325"/>
      <c r="K46" s="1326"/>
      <c r="L46" s="1318">
        <v>4077833</v>
      </c>
      <c r="M46" s="1331"/>
      <c r="N46" s="1329">
        <v>27837811</v>
      </c>
      <c r="O46" s="1330"/>
      <c r="P46" s="1330"/>
    </row>
    <row r="47" spans="1:16" s="311" customFormat="1" ht="20.100000000000001" customHeight="1">
      <c r="A47" s="1325" t="s">
        <v>158</v>
      </c>
      <c r="B47" s="1325"/>
      <c r="C47" s="1326"/>
      <c r="D47" s="1318">
        <v>149022</v>
      </c>
      <c r="E47" s="1331"/>
      <c r="F47" s="1318">
        <v>1137857</v>
      </c>
      <c r="G47" s="1319"/>
      <c r="H47" s="1320"/>
      <c r="I47" s="1325" t="s">
        <v>158</v>
      </c>
      <c r="J47" s="1325"/>
      <c r="K47" s="1326"/>
      <c r="L47" s="1318">
        <v>92603</v>
      </c>
      <c r="M47" s="1331"/>
      <c r="N47" s="1329">
        <v>2901906</v>
      </c>
      <c r="O47" s="1330"/>
      <c r="P47" s="1330"/>
    </row>
    <row r="48" spans="1:16" s="311" customFormat="1" ht="9" customHeight="1">
      <c r="A48" s="847"/>
      <c r="D48" s="1369"/>
      <c r="E48" s="1370"/>
      <c r="F48" s="849"/>
      <c r="G48" s="850"/>
      <c r="H48" s="851"/>
      <c r="I48" s="852"/>
      <c r="J48" s="852"/>
      <c r="K48" s="852"/>
      <c r="L48" s="853"/>
      <c r="M48" s="854"/>
      <c r="N48" s="273"/>
      <c r="O48" s="855"/>
      <c r="P48" s="856"/>
    </row>
    <row r="49" spans="1:16" s="311" customFormat="1" ht="9" customHeight="1">
      <c r="A49" s="857"/>
      <c r="B49" s="858"/>
      <c r="C49" s="858"/>
      <c r="D49" s="859"/>
      <c r="E49" s="860"/>
      <c r="F49" s="859"/>
      <c r="G49" s="861"/>
      <c r="H49" s="862"/>
      <c r="I49" s="863"/>
      <c r="J49" s="863"/>
      <c r="K49" s="863"/>
      <c r="L49" s="864"/>
      <c r="M49" s="865"/>
      <c r="N49" s="859"/>
      <c r="O49" s="861"/>
      <c r="P49" s="866"/>
    </row>
    <row r="50" spans="1:16" s="311" customFormat="1" ht="20.100000000000001" customHeight="1">
      <c r="A50" s="1336" t="s">
        <v>587</v>
      </c>
      <c r="B50" s="1336"/>
      <c r="C50" s="1337"/>
      <c r="D50" s="868"/>
      <c r="E50" s="869"/>
      <c r="F50" s="1318">
        <v>57394065</v>
      </c>
      <c r="G50" s="1319"/>
      <c r="H50" s="1320"/>
      <c r="I50" s="1336" t="s">
        <v>587</v>
      </c>
      <c r="J50" s="1336"/>
      <c r="K50" s="1337"/>
      <c r="L50" s="870"/>
      <c r="M50" s="871"/>
      <c r="N50" s="1329">
        <v>112458638</v>
      </c>
      <c r="O50" s="1333"/>
      <c r="P50" s="1333"/>
    </row>
    <row r="51" spans="1:16" s="311" customFormat="1" ht="20.100000000000001" customHeight="1">
      <c r="A51" s="1336" t="s">
        <v>567</v>
      </c>
      <c r="B51" s="1336"/>
      <c r="C51" s="1337"/>
      <c r="D51" s="868"/>
      <c r="E51" s="869"/>
      <c r="F51" s="1318">
        <v>53347556</v>
      </c>
      <c r="G51" s="1319"/>
      <c r="H51" s="1320"/>
      <c r="I51" s="1336" t="s">
        <v>567</v>
      </c>
      <c r="J51" s="1336"/>
      <c r="K51" s="1337"/>
      <c r="L51" s="870"/>
      <c r="M51" s="871"/>
      <c r="N51" s="1329">
        <v>124698614</v>
      </c>
      <c r="O51" s="1333"/>
      <c r="P51" s="1333"/>
    </row>
    <row r="52" spans="1:16" s="311" customFormat="1" ht="20.100000000000001" customHeight="1">
      <c r="A52" s="1336" t="s">
        <v>588</v>
      </c>
      <c r="B52" s="1336"/>
      <c r="C52" s="1337"/>
      <c r="D52" s="868"/>
      <c r="E52" s="869"/>
      <c r="F52" s="1318">
        <v>49233972</v>
      </c>
      <c r="G52" s="1319"/>
      <c r="H52" s="1320"/>
      <c r="I52" s="1336" t="s">
        <v>588</v>
      </c>
      <c r="J52" s="1336"/>
      <c r="K52" s="1337"/>
      <c r="L52" s="870"/>
      <c r="M52" s="871"/>
      <c r="N52" s="1329">
        <v>109670274</v>
      </c>
      <c r="O52" s="1333"/>
      <c r="P52" s="1333"/>
    </row>
    <row r="53" spans="1:16" s="311" customFormat="1" ht="9" customHeight="1">
      <c r="A53" s="1367"/>
      <c r="B53" s="1367"/>
      <c r="C53" s="1368"/>
      <c r="D53" s="872"/>
      <c r="E53" s="873"/>
      <c r="F53" s="848"/>
      <c r="G53" s="874"/>
      <c r="H53" s="875"/>
      <c r="I53" s="876"/>
      <c r="J53" s="876"/>
      <c r="K53" s="876"/>
      <c r="L53" s="877"/>
      <c r="M53" s="878"/>
      <c r="N53" s="848"/>
      <c r="O53" s="874"/>
      <c r="P53" s="879"/>
    </row>
    <row r="54" spans="1:16" s="311" customFormat="1" ht="13.5" customHeight="1">
      <c r="A54" s="880" t="s">
        <v>594</v>
      </c>
      <c r="B54" s="881"/>
      <c r="C54" s="881"/>
      <c r="D54" s="882"/>
      <c r="E54" s="711"/>
      <c r="F54" s="883"/>
      <c r="G54" s="883"/>
      <c r="H54" s="867"/>
      <c r="I54" s="867"/>
      <c r="J54" s="867"/>
      <c r="K54" s="867"/>
      <c r="L54" s="884"/>
      <c r="M54" s="885"/>
      <c r="N54" s="883"/>
      <c r="O54" s="883"/>
      <c r="P54" s="886"/>
    </row>
    <row r="55" spans="1:16" s="311" customFormat="1" ht="13.5" customHeight="1">
      <c r="A55" s="887" t="s">
        <v>302</v>
      </c>
      <c r="B55" s="847"/>
      <c r="C55" s="847"/>
      <c r="D55" s="847"/>
    </row>
    <row r="56" spans="1:16" s="311" customFormat="1" ht="12">
      <c r="A56" s="887"/>
    </row>
  </sheetData>
  <mergeCells count="98">
    <mergeCell ref="F52:H52"/>
    <mergeCell ref="N52:P52"/>
    <mergeCell ref="A52:C52"/>
    <mergeCell ref="I52:K52"/>
    <mergeCell ref="N51:P51"/>
    <mergeCell ref="A51:C51"/>
    <mergeCell ref="I51:K51"/>
    <mergeCell ref="N45:P45"/>
    <mergeCell ref="L43:M43"/>
    <mergeCell ref="N46:P46"/>
    <mergeCell ref="N44:P44"/>
    <mergeCell ref="N43:P43"/>
    <mergeCell ref="A53:C53"/>
    <mergeCell ref="D48:E48"/>
    <mergeCell ref="N39:P39"/>
    <mergeCell ref="L39:M39"/>
    <mergeCell ref="D39:E39"/>
    <mergeCell ref="L45:M45"/>
    <mergeCell ref="L47:M47"/>
    <mergeCell ref="L46:M46"/>
    <mergeCell ref="I40:K40"/>
    <mergeCell ref="L44:M44"/>
    <mergeCell ref="L41:M41"/>
    <mergeCell ref="L40:M40"/>
    <mergeCell ref="N40:P40"/>
    <mergeCell ref="L42:M42"/>
    <mergeCell ref="F51:H51"/>
    <mergeCell ref="A40:C40"/>
    <mergeCell ref="A2:E2"/>
    <mergeCell ref="B4:B7"/>
    <mergeCell ref="D6:D7"/>
    <mergeCell ref="E6:E7"/>
    <mergeCell ref="A30:F30"/>
    <mergeCell ref="B3:K3"/>
    <mergeCell ref="C5:J5"/>
    <mergeCell ref="I6:I7"/>
    <mergeCell ref="J6:J7"/>
    <mergeCell ref="K5:K7"/>
    <mergeCell ref="G6:G7"/>
    <mergeCell ref="C6:C7"/>
    <mergeCell ref="H6:H7"/>
    <mergeCell ref="A35:C36"/>
    <mergeCell ref="A38:C38"/>
    <mergeCell ref="A44:C44"/>
    <mergeCell ref="D44:E44"/>
    <mergeCell ref="A46:C46"/>
    <mergeCell ref="D40:E40"/>
    <mergeCell ref="D42:E42"/>
    <mergeCell ref="A41:C41"/>
    <mergeCell ref="A42:C42"/>
    <mergeCell ref="A43:C43"/>
    <mergeCell ref="D43:E43"/>
    <mergeCell ref="A45:C45"/>
    <mergeCell ref="I42:K42"/>
    <mergeCell ref="A33:C33"/>
    <mergeCell ref="A34:G34"/>
    <mergeCell ref="I43:K43"/>
    <mergeCell ref="F50:H50"/>
    <mergeCell ref="A50:C50"/>
    <mergeCell ref="I47:K47"/>
    <mergeCell ref="F44:H44"/>
    <mergeCell ref="F43:H43"/>
    <mergeCell ref="F36:H36"/>
    <mergeCell ref="I35:K36"/>
    <mergeCell ref="I38:K38"/>
    <mergeCell ref="D36:E36"/>
    <mergeCell ref="A47:C47"/>
    <mergeCell ref="A39:C39"/>
    <mergeCell ref="D38:E38"/>
    <mergeCell ref="N50:P50"/>
    <mergeCell ref="D46:E46"/>
    <mergeCell ref="D41:E41"/>
    <mergeCell ref="F45:H45"/>
    <mergeCell ref="N47:P47"/>
    <mergeCell ref="N42:P42"/>
    <mergeCell ref="D47:E47"/>
    <mergeCell ref="F46:H46"/>
    <mergeCell ref="D45:E45"/>
    <mergeCell ref="I44:K44"/>
    <mergeCell ref="I45:K45"/>
    <mergeCell ref="I46:K46"/>
    <mergeCell ref="F42:H42"/>
    <mergeCell ref="F47:H47"/>
    <mergeCell ref="I41:K41"/>
    <mergeCell ref="I50:K50"/>
    <mergeCell ref="M34:P34"/>
    <mergeCell ref="F40:H40"/>
    <mergeCell ref="F41:H41"/>
    <mergeCell ref="F38:H38"/>
    <mergeCell ref="F39:H39"/>
    <mergeCell ref="L36:M36"/>
    <mergeCell ref="L35:P35"/>
    <mergeCell ref="I39:K39"/>
    <mergeCell ref="N36:P36"/>
    <mergeCell ref="N41:P41"/>
    <mergeCell ref="L38:M38"/>
    <mergeCell ref="N38:P38"/>
    <mergeCell ref="D35:H35"/>
  </mergeCells>
  <phoneticPr fontId="3"/>
  <pageMargins left="0.59055118110236227" right="0.51181102362204722" top="0.70866141732283472" bottom="0.59055118110236227" header="0" footer="0.27559055118110237"/>
  <pageSetup paperSize="9" scale="78" firstPageNumber="8" orientation="portrait" useFirstPageNumber="1" r:id="rId1"/>
  <headerFooter scaleWithDoc="0" alignWithMargins="0"/>
  <ignoredErrors>
    <ignoredError sqref="A51:C51 I53:K53 I51:K51 A11 A52 A13 A12 A17 A15:A16 A18:A19 A2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C52"/>
  <sheetViews>
    <sheetView zoomScaleNormal="100" zoomScaleSheetLayoutView="96" workbookViewId="0"/>
  </sheetViews>
  <sheetFormatPr defaultColWidth="8" defaultRowHeight="10.5"/>
  <cols>
    <col min="1" max="1" width="12.625" style="312" customWidth="1"/>
    <col min="2" max="3" width="9.625" style="312" customWidth="1"/>
    <col min="4" max="11" width="8.125" style="312" customWidth="1"/>
    <col min="12" max="16384" width="8" style="312"/>
  </cols>
  <sheetData>
    <row r="1" spans="1:29" ht="14.25" customHeight="1"/>
    <row r="2" spans="1:29" s="363" customFormat="1" ht="26.25" customHeight="1" thickBot="1">
      <c r="A2" s="888" t="s">
        <v>356</v>
      </c>
      <c r="B2" s="888"/>
      <c r="C2" s="888"/>
      <c r="D2" s="888"/>
      <c r="F2" s="1024"/>
      <c r="G2" s="889"/>
      <c r="H2" s="889"/>
      <c r="I2" s="1380" t="s">
        <v>159</v>
      </c>
      <c r="J2" s="1380"/>
    </row>
    <row r="3" spans="1:29" ht="10.5" customHeight="1" thickTop="1">
      <c r="A3" s="1378" t="s">
        <v>1</v>
      </c>
      <c r="B3" s="1390" t="s">
        <v>206</v>
      </c>
      <c r="C3" s="890"/>
      <c r="D3" s="891"/>
      <c r="E3" s="892"/>
      <c r="F3" s="892"/>
      <c r="G3" s="892"/>
      <c r="H3" s="892"/>
      <c r="I3" s="1388" t="s">
        <v>202</v>
      </c>
      <c r="J3" s="1384" t="s">
        <v>203</v>
      </c>
    </row>
    <row r="4" spans="1:29" s="313" customFormat="1" ht="11.25" customHeight="1">
      <c r="A4" s="1379"/>
      <c r="B4" s="1104"/>
      <c r="C4" s="1374" t="s">
        <v>160</v>
      </c>
      <c r="D4" s="1374" t="s">
        <v>161</v>
      </c>
      <c r="E4" s="1374" t="s">
        <v>162</v>
      </c>
      <c r="F4" s="1374" t="s">
        <v>253</v>
      </c>
      <c r="G4" s="1372" t="s">
        <v>363</v>
      </c>
      <c r="H4" s="1374" t="s">
        <v>254</v>
      </c>
      <c r="I4" s="1389"/>
      <c r="J4" s="1385"/>
      <c r="K4" s="312"/>
      <c r="L4" s="312"/>
      <c r="M4" s="312"/>
      <c r="N4" s="312"/>
      <c r="O4" s="312"/>
    </row>
    <row r="5" spans="1:29" s="313" customFormat="1" ht="16.5" customHeight="1">
      <c r="A5" s="893" t="s">
        <v>163</v>
      </c>
      <c r="B5" s="1087"/>
      <c r="C5" s="1375"/>
      <c r="D5" s="1375"/>
      <c r="E5" s="1375"/>
      <c r="F5" s="1375"/>
      <c r="G5" s="1373"/>
      <c r="H5" s="1375"/>
      <c r="I5" s="894" t="s">
        <v>204</v>
      </c>
      <c r="J5" s="895" t="s">
        <v>205</v>
      </c>
      <c r="K5" s="312"/>
      <c r="L5" s="312"/>
      <c r="M5" s="312"/>
      <c r="N5" s="312"/>
      <c r="O5" s="312"/>
    </row>
    <row r="6" spans="1:29" ht="8.25" customHeight="1">
      <c r="A6" s="896"/>
      <c r="B6" s="653"/>
      <c r="C6" s="653"/>
      <c r="D6" s="653"/>
      <c r="E6" s="653"/>
      <c r="F6" s="653"/>
      <c r="G6" s="653"/>
      <c r="H6" s="897"/>
      <c r="I6" s="104"/>
      <c r="J6" s="315"/>
    </row>
    <row r="7" spans="1:29" ht="16.5" customHeight="1">
      <c r="A7" s="59" t="s">
        <v>711</v>
      </c>
      <c r="B7" s="104">
        <v>139134</v>
      </c>
      <c r="C7" s="104">
        <v>4151</v>
      </c>
      <c r="D7" s="104">
        <v>384</v>
      </c>
      <c r="E7" s="104">
        <v>120682</v>
      </c>
      <c r="F7" s="104">
        <v>4915</v>
      </c>
      <c r="G7" s="104">
        <v>8678</v>
      </c>
      <c r="H7" s="315">
        <v>323</v>
      </c>
      <c r="I7" s="104">
        <v>83</v>
      </c>
      <c r="J7" s="315">
        <v>6017</v>
      </c>
      <c r="L7" s="898"/>
      <c r="M7" s="898"/>
      <c r="N7" s="898"/>
      <c r="O7" s="898"/>
      <c r="P7" s="898"/>
      <c r="Q7" s="898"/>
      <c r="R7" s="898"/>
      <c r="S7" s="899"/>
      <c r="T7" s="899"/>
      <c r="U7" s="314"/>
      <c r="V7" s="314"/>
      <c r="W7" s="314"/>
      <c r="X7" s="314"/>
      <c r="Y7" s="314"/>
      <c r="Z7" s="314"/>
      <c r="AA7" s="314"/>
      <c r="AB7" s="314"/>
      <c r="AC7" s="314"/>
    </row>
    <row r="8" spans="1:29" ht="16.5" customHeight="1">
      <c r="A8" s="59" t="s">
        <v>667</v>
      </c>
      <c r="B8" s="104">
        <v>145264</v>
      </c>
      <c r="C8" s="104">
        <v>4218</v>
      </c>
      <c r="D8" s="104">
        <v>375</v>
      </c>
      <c r="E8" s="104">
        <v>126414</v>
      </c>
      <c r="F8" s="104">
        <v>4899</v>
      </c>
      <c r="G8" s="104">
        <v>8966</v>
      </c>
      <c r="H8" s="315">
        <v>395</v>
      </c>
      <c r="I8" s="104">
        <v>85</v>
      </c>
      <c r="J8" s="315">
        <v>6096</v>
      </c>
      <c r="L8" s="898"/>
      <c r="M8" s="898"/>
      <c r="N8" s="898"/>
      <c r="O8" s="898"/>
      <c r="P8" s="898"/>
      <c r="Q8" s="898"/>
      <c r="R8" s="898"/>
      <c r="S8" s="899"/>
      <c r="T8" s="899"/>
      <c r="U8" s="314"/>
      <c r="V8" s="314"/>
      <c r="W8" s="314"/>
      <c r="X8" s="314"/>
      <c r="Y8" s="314"/>
      <c r="Z8" s="314"/>
      <c r="AA8" s="314"/>
      <c r="AB8" s="314"/>
      <c r="AC8" s="314"/>
    </row>
    <row r="9" spans="1:29" ht="16.5" customHeight="1">
      <c r="A9" s="59" t="s">
        <v>668</v>
      </c>
      <c r="B9" s="104">
        <v>146674</v>
      </c>
      <c r="C9" s="104">
        <v>4020</v>
      </c>
      <c r="D9" s="104">
        <v>376</v>
      </c>
      <c r="E9" s="104">
        <v>128246</v>
      </c>
      <c r="F9" s="104">
        <v>4689</v>
      </c>
      <c r="G9" s="104">
        <v>8947</v>
      </c>
      <c r="H9" s="104">
        <v>401</v>
      </c>
      <c r="I9" s="104">
        <v>86</v>
      </c>
      <c r="J9" s="315">
        <v>6146</v>
      </c>
      <c r="L9" s="898"/>
      <c r="M9" s="898"/>
      <c r="N9" s="898"/>
      <c r="O9" s="898"/>
      <c r="P9" s="898"/>
      <c r="Q9" s="898"/>
      <c r="R9" s="898"/>
      <c r="S9" s="899"/>
      <c r="T9" s="899"/>
      <c r="U9" s="314"/>
      <c r="V9" s="314"/>
      <c r="W9" s="314"/>
      <c r="X9" s="314"/>
      <c r="Y9" s="314"/>
      <c r="Z9" s="314"/>
      <c r="AA9" s="314"/>
      <c r="AB9" s="314"/>
      <c r="AC9" s="314"/>
    </row>
    <row r="10" spans="1:29" ht="16.5" customHeight="1">
      <c r="A10" s="59"/>
      <c r="B10" s="104"/>
      <c r="C10" s="104"/>
      <c r="D10" s="104"/>
      <c r="E10" s="104"/>
      <c r="F10" s="104"/>
      <c r="G10" s="104"/>
      <c r="H10" s="315"/>
      <c r="I10" s="104"/>
      <c r="J10" s="315"/>
      <c r="L10" s="898"/>
      <c r="M10" s="898"/>
      <c r="N10" s="898"/>
      <c r="O10" s="898"/>
      <c r="P10" s="898"/>
      <c r="Q10" s="898"/>
      <c r="R10" s="898"/>
      <c r="S10" s="899"/>
      <c r="T10" s="899"/>
      <c r="U10" s="314"/>
      <c r="V10" s="314"/>
      <c r="W10" s="314"/>
      <c r="X10" s="314"/>
      <c r="Y10" s="314"/>
      <c r="Z10" s="314"/>
      <c r="AA10" s="314"/>
      <c r="AB10" s="314"/>
      <c r="AC10" s="314"/>
    </row>
    <row r="11" spans="1:29" ht="16.5" hidden="1" customHeight="1">
      <c r="A11" s="59" t="s">
        <v>729</v>
      </c>
      <c r="B11" s="104">
        <v>11666</v>
      </c>
      <c r="C11" s="104">
        <v>385</v>
      </c>
      <c r="D11" s="104">
        <v>30</v>
      </c>
      <c r="E11" s="104">
        <v>10189</v>
      </c>
      <c r="F11" s="104">
        <v>356</v>
      </c>
      <c r="G11" s="104">
        <v>675</v>
      </c>
      <c r="H11" s="315">
        <v>32</v>
      </c>
      <c r="I11" s="104">
        <v>86</v>
      </c>
      <c r="J11" s="315">
        <v>5816</v>
      </c>
      <c r="K11" s="316"/>
    </row>
    <row r="12" spans="1:29" ht="16.5" customHeight="1">
      <c r="A12" s="59" t="s">
        <v>792</v>
      </c>
      <c r="B12" s="104">
        <v>11839</v>
      </c>
      <c r="C12" s="104">
        <v>379</v>
      </c>
      <c r="D12" s="104">
        <v>32</v>
      </c>
      <c r="E12" s="104">
        <v>10331</v>
      </c>
      <c r="F12" s="104">
        <v>381</v>
      </c>
      <c r="G12" s="104">
        <v>682</v>
      </c>
      <c r="H12" s="315">
        <v>34</v>
      </c>
      <c r="I12" s="104">
        <v>86</v>
      </c>
      <c r="J12" s="315">
        <v>5812</v>
      </c>
      <c r="K12" s="316"/>
    </row>
    <row r="13" spans="1:29" ht="16.5" customHeight="1">
      <c r="A13" s="59" t="s">
        <v>617</v>
      </c>
      <c r="B13" s="104">
        <v>11868</v>
      </c>
      <c r="C13" s="104">
        <v>308</v>
      </c>
      <c r="D13" s="104">
        <v>32</v>
      </c>
      <c r="E13" s="104">
        <v>10352</v>
      </c>
      <c r="F13" s="104">
        <v>412</v>
      </c>
      <c r="G13" s="104">
        <v>731</v>
      </c>
      <c r="H13" s="315">
        <v>34</v>
      </c>
      <c r="I13" s="104">
        <v>86</v>
      </c>
      <c r="J13" s="315">
        <v>5891</v>
      </c>
      <c r="K13" s="316"/>
    </row>
    <row r="14" spans="1:29" ht="16.5" customHeight="1">
      <c r="A14" s="59" t="s">
        <v>618</v>
      </c>
      <c r="B14" s="104">
        <v>13549</v>
      </c>
      <c r="C14" s="104">
        <v>288</v>
      </c>
      <c r="D14" s="104">
        <v>30</v>
      </c>
      <c r="E14" s="104">
        <v>11889</v>
      </c>
      <c r="F14" s="104">
        <v>454</v>
      </c>
      <c r="G14" s="104">
        <v>847</v>
      </c>
      <c r="H14" s="315">
        <v>41</v>
      </c>
      <c r="I14" s="104">
        <v>86</v>
      </c>
      <c r="J14" s="315">
        <v>6154</v>
      </c>
      <c r="K14" s="316"/>
    </row>
    <row r="15" spans="1:29" ht="16.5" customHeight="1">
      <c r="A15" s="59" t="s">
        <v>619</v>
      </c>
      <c r="B15" s="264">
        <v>11652</v>
      </c>
      <c r="C15" s="264">
        <v>258</v>
      </c>
      <c r="D15" s="264">
        <v>26</v>
      </c>
      <c r="E15" s="264">
        <v>10308</v>
      </c>
      <c r="F15" s="264">
        <v>364</v>
      </c>
      <c r="G15" s="264">
        <v>664</v>
      </c>
      <c r="H15" s="265">
        <v>33</v>
      </c>
      <c r="I15" s="264">
        <v>86</v>
      </c>
      <c r="J15" s="265">
        <v>5838</v>
      </c>
      <c r="K15" s="316"/>
    </row>
    <row r="16" spans="1:29" ht="16.5" customHeight="1">
      <c r="A16" s="59" t="s">
        <v>598</v>
      </c>
      <c r="B16" s="264">
        <v>11977</v>
      </c>
      <c r="C16" s="264">
        <v>333</v>
      </c>
      <c r="D16" s="264">
        <v>35</v>
      </c>
      <c r="E16" s="264">
        <v>10539</v>
      </c>
      <c r="F16" s="264">
        <v>370</v>
      </c>
      <c r="G16" s="264">
        <v>667</v>
      </c>
      <c r="H16" s="265">
        <v>32</v>
      </c>
      <c r="I16" s="264">
        <v>86</v>
      </c>
      <c r="J16" s="265">
        <v>5807</v>
      </c>
      <c r="K16" s="316"/>
    </row>
    <row r="17" spans="1:11" ht="16.5" customHeight="1">
      <c r="A17" s="59" t="s">
        <v>560</v>
      </c>
      <c r="B17" s="264">
        <v>11705</v>
      </c>
      <c r="C17" s="264">
        <v>388</v>
      </c>
      <c r="D17" s="264">
        <v>39</v>
      </c>
      <c r="E17" s="264">
        <v>10079</v>
      </c>
      <c r="F17" s="264">
        <v>401</v>
      </c>
      <c r="G17" s="264">
        <v>767</v>
      </c>
      <c r="H17" s="265">
        <v>32</v>
      </c>
      <c r="I17" s="264">
        <v>86</v>
      </c>
      <c r="J17" s="265">
        <v>5793</v>
      </c>
      <c r="K17" s="316"/>
    </row>
    <row r="18" spans="1:11" ht="16.5" customHeight="1">
      <c r="A18" s="59" t="s">
        <v>566</v>
      </c>
      <c r="B18" s="264">
        <v>15016</v>
      </c>
      <c r="C18" s="264">
        <v>399</v>
      </c>
      <c r="D18" s="264">
        <v>45</v>
      </c>
      <c r="E18" s="264">
        <v>13057</v>
      </c>
      <c r="F18" s="264">
        <v>436</v>
      </c>
      <c r="G18" s="264">
        <v>1044</v>
      </c>
      <c r="H18" s="265">
        <v>35</v>
      </c>
      <c r="I18" s="264">
        <v>86</v>
      </c>
      <c r="J18" s="265">
        <v>6146</v>
      </c>
      <c r="K18" s="316"/>
    </row>
    <row r="19" spans="1:11" ht="16.5" customHeight="1">
      <c r="A19" s="59" t="s">
        <v>705</v>
      </c>
      <c r="B19" s="264">
        <v>12386</v>
      </c>
      <c r="C19" s="264">
        <v>317</v>
      </c>
      <c r="D19" s="264">
        <v>30</v>
      </c>
      <c r="E19" s="264">
        <v>10754</v>
      </c>
      <c r="F19" s="264">
        <v>412</v>
      </c>
      <c r="G19" s="264">
        <v>843</v>
      </c>
      <c r="H19" s="265">
        <v>30</v>
      </c>
      <c r="I19" s="264">
        <v>86</v>
      </c>
      <c r="J19" s="265">
        <v>6001</v>
      </c>
      <c r="K19" s="316"/>
    </row>
    <row r="20" spans="1:11" ht="16.5" customHeight="1">
      <c r="A20" s="59" t="s">
        <v>644</v>
      </c>
      <c r="B20" s="264">
        <v>11362</v>
      </c>
      <c r="C20" s="264">
        <v>231</v>
      </c>
      <c r="D20" s="264">
        <v>22</v>
      </c>
      <c r="E20" s="264">
        <v>10174</v>
      </c>
      <c r="F20" s="264">
        <v>265</v>
      </c>
      <c r="G20" s="264">
        <v>641</v>
      </c>
      <c r="H20" s="265">
        <v>29</v>
      </c>
      <c r="I20" s="264">
        <v>86</v>
      </c>
      <c r="J20" s="265">
        <v>5744</v>
      </c>
      <c r="K20" s="316"/>
    </row>
    <row r="21" spans="1:11" ht="16.5" customHeight="1">
      <c r="A21" s="59" t="s">
        <v>666</v>
      </c>
      <c r="B21" s="264">
        <v>12900</v>
      </c>
      <c r="C21" s="264">
        <v>355</v>
      </c>
      <c r="D21" s="264">
        <v>27</v>
      </c>
      <c r="E21" s="264">
        <v>11383</v>
      </c>
      <c r="F21" s="264">
        <v>340</v>
      </c>
      <c r="G21" s="264">
        <v>762</v>
      </c>
      <c r="H21" s="265">
        <v>33</v>
      </c>
      <c r="I21" s="264">
        <v>86</v>
      </c>
      <c r="J21" s="265">
        <v>5806</v>
      </c>
      <c r="K21" s="316"/>
    </row>
    <row r="22" spans="1:11" ht="16.5" customHeight="1">
      <c r="A22" s="59" t="s">
        <v>616</v>
      </c>
      <c r="B22" s="264">
        <v>12156</v>
      </c>
      <c r="C22" s="264">
        <v>358</v>
      </c>
      <c r="D22" s="264">
        <v>27</v>
      </c>
      <c r="E22" s="264">
        <v>10753</v>
      </c>
      <c r="F22" s="264">
        <v>308</v>
      </c>
      <c r="G22" s="264">
        <v>678</v>
      </c>
      <c r="H22" s="265">
        <v>32</v>
      </c>
      <c r="I22" s="264">
        <v>86</v>
      </c>
      <c r="J22" s="265">
        <v>5729</v>
      </c>
      <c r="K22" s="316"/>
    </row>
    <row r="23" spans="1:11" ht="16.5" customHeight="1">
      <c r="A23" s="59" t="s">
        <v>667</v>
      </c>
      <c r="B23" s="264">
        <v>12418</v>
      </c>
      <c r="C23" s="264">
        <v>354</v>
      </c>
      <c r="D23" s="264">
        <v>29</v>
      </c>
      <c r="E23" s="264">
        <v>11010</v>
      </c>
      <c r="F23" s="264">
        <v>308</v>
      </c>
      <c r="G23" s="264">
        <v>685</v>
      </c>
      <c r="H23" s="265">
        <v>33</v>
      </c>
      <c r="I23" s="264">
        <v>86</v>
      </c>
      <c r="J23" s="265">
        <v>5799</v>
      </c>
      <c r="K23" s="316"/>
    </row>
    <row r="24" spans="1:11" ht="16.5" customHeight="1">
      <c r="A24" s="59" t="s">
        <v>668</v>
      </c>
      <c r="B24" s="264">
        <v>12383</v>
      </c>
      <c r="C24" s="264">
        <v>360</v>
      </c>
      <c r="D24" s="264">
        <v>35</v>
      </c>
      <c r="E24" s="264">
        <v>10877</v>
      </c>
      <c r="F24" s="264">
        <v>352</v>
      </c>
      <c r="G24" s="264">
        <v>725</v>
      </c>
      <c r="H24" s="265">
        <v>34</v>
      </c>
      <c r="I24" s="264">
        <v>86</v>
      </c>
      <c r="J24" s="265">
        <v>5735</v>
      </c>
      <c r="K24" s="316"/>
    </row>
    <row r="25" spans="1:11" ht="6" customHeight="1">
      <c r="A25" s="59"/>
      <c r="B25" s="104"/>
      <c r="C25" s="454"/>
      <c r="D25" s="454"/>
      <c r="E25" s="454"/>
      <c r="F25" s="454"/>
      <c r="G25" s="454"/>
      <c r="H25" s="658"/>
      <c r="I25" s="454"/>
      <c r="J25" s="658"/>
    </row>
    <row r="26" spans="1:11" ht="14.25" customHeight="1">
      <c r="A26" s="1391" t="s">
        <v>462</v>
      </c>
      <c r="B26" s="1391"/>
      <c r="C26" s="1391"/>
      <c r="D26" s="1391"/>
      <c r="E26" s="1391"/>
      <c r="F26" s="1391"/>
      <c r="G26" s="1391"/>
      <c r="H26" s="1391"/>
      <c r="I26" s="1391"/>
      <c r="J26" s="1391"/>
    </row>
    <row r="27" spans="1:11" ht="17.25" customHeight="1">
      <c r="A27" s="1381" t="s">
        <v>516</v>
      </c>
      <c r="B27" s="1381"/>
      <c r="C27" s="1381"/>
      <c r="D27" s="1381"/>
      <c r="E27" s="1381"/>
      <c r="F27" s="1381"/>
      <c r="I27" s="316"/>
    </row>
    <row r="28" spans="1:11" ht="17.25" customHeight="1">
      <c r="A28" s="1381"/>
      <c r="B28" s="1381"/>
      <c r="C28" s="1381"/>
      <c r="D28" s="1381"/>
      <c r="E28" s="1381"/>
      <c r="F28" s="1381"/>
      <c r="G28" s="316"/>
      <c r="H28" s="316"/>
      <c r="I28" s="316"/>
      <c r="J28" s="316"/>
    </row>
    <row r="29" spans="1:11" s="364" customFormat="1" ht="14.25">
      <c r="A29" s="1387" t="s">
        <v>540</v>
      </c>
      <c r="B29" s="1387"/>
    </row>
    <row r="30" spans="1:11" s="364" customFormat="1" ht="26.25" customHeight="1" thickBot="1">
      <c r="A30" s="1382" t="s">
        <v>357</v>
      </c>
      <c r="B30" s="1382"/>
      <c r="C30" s="1382"/>
      <c r="D30" s="1382"/>
      <c r="E30" s="1382"/>
      <c r="F30" s="1025"/>
      <c r="J30" s="1386" t="s">
        <v>255</v>
      </c>
      <c r="K30" s="1386"/>
    </row>
    <row r="31" spans="1:11" s="317" customFormat="1" ht="15" customHeight="1" thickTop="1">
      <c r="A31" s="900" t="s">
        <v>1</v>
      </c>
      <c r="B31" s="1376" t="s">
        <v>433</v>
      </c>
      <c r="C31" s="1377"/>
      <c r="D31" s="1376" t="s">
        <v>434</v>
      </c>
      <c r="E31" s="1377"/>
      <c r="F31" s="1376" t="s">
        <v>435</v>
      </c>
      <c r="G31" s="1377"/>
      <c r="H31" s="1376" t="s">
        <v>436</v>
      </c>
      <c r="I31" s="1377"/>
      <c r="J31" s="1376" t="s">
        <v>437</v>
      </c>
      <c r="K31" s="1383"/>
    </row>
    <row r="32" spans="1:11" s="317" customFormat="1" ht="15" customHeight="1">
      <c r="A32" s="901" t="s">
        <v>22</v>
      </c>
      <c r="B32" s="902" t="s">
        <v>164</v>
      </c>
      <c r="C32" s="902" t="s">
        <v>256</v>
      </c>
      <c r="D32" s="902" t="s">
        <v>257</v>
      </c>
      <c r="E32" s="902" t="s">
        <v>256</v>
      </c>
      <c r="F32" s="902" t="s">
        <v>257</v>
      </c>
      <c r="G32" s="902" t="s">
        <v>256</v>
      </c>
      <c r="H32" s="902" t="s">
        <v>257</v>
      </c>
      <c r="I32" s="902" t="s">
        <v>256</v>
      </c>
      <c r="J32" s="902" t="s">
        <v>257</v>
      </c>
      <c r="K32" s="903" t="s">
        <v>256</v>
      </c>
    </row>
    <row r="33" spans="1:14" s="317" customFormat="1" ht="8.25" customHeight="1">
      <c r="A33" s="904"/>
      <c r="B33" s="905"/>
      <c r="C33" s="905"/>
      <c r="D33" s="905"/>
      <c r="E33" s="905"/>
      <c r="F33" s="905"/>
      <c r="G33" s="905"/>
      <c r="H33" s="905"/>
      <c r="I33" s="905"/>
      <c r="J33" s="905"/>
      <c r="K33" s="906"/>
    </row>
    <row r="34" spans="1:14" s="317" customFormat="1" ht="16.5" customHeight="1">
      <c r="A34" s="59" t="s">
        <v>820</v>
      </c>
      <c r="B34" s="907">
        <v>4526</v>
      </c>
      <c r="C34" s="907">
        <v>429696</v>
      </c>
      <c r="D34" s="907">
        <v>2416</v>
      </c>
      <c r="E34" s="907">
        <v>294362</v>
      </c>
      <c r="F34" s="907">
        <v>1365</v>
      </c>
      <c r="G34" s="907">
        <v>60951</v>
      </c>
      <c r="H34" s="907">
        <v>54</v>
      </c>
      <c r="I34" s="907">
        <v>3585</v>
      </c>
      <c r="J34" s="907">
        <v>691</v>
      </c>
      <c r="K34" s="908">
        <v>70798</v>
      </c>
      <c r="L34" s="320"/>
      <c r="M34" s="320"/>
    </row>
    <row r="35" spans="1:14" s="317" customFormat="1" ht="16.5" customHeight="1">
      <c r="A35" s="59" t="s">
        <v>561</v>
      </c>
      <c r="B35" s="907">
        <v>4598</v>
      </c>
      <c r="C35" s="907">
        <v>431719</v>
      </c>
      <c r="D35" s="907">
        <v>2399</v>
      </c>
      <c r="E35" s="907">
        <v>286628</v>
      </c>
      <c r="F35" s="907">
        <v>1331</v>
      </c>
      <c r="G35" s="907">
        <v>61386</v>
      </c>
      <c r="H35" s="907">
        <v>25</v>
      </c>
      <c r="I35" s="907">
        <v>1962</v>
      </c>
      <c r="J35" s="907">
        <v>843</v>
      </c>
      <c r="K35" s="908">
        <v>81743</v>
      </c>
      <c r="L35" s="320"/>
      <c r="M35" s="320"/>
    </row>
    <row r="36" spans="1:14" s="317" customFormat="1" ht="16.5" customHeight="1">
      <c r="A36" s="59" t="s">
        <v>580</v>
      </c>
      <c r="B36" s="907">
        <v>4615</v>
      </c>
      <c r="C36" s="907">
        <v>401560</v>
      </c>
      <c r="D36" s="907">
        <v>2393</v>
      </c>
      <c r="E36" s="907">
        <v>279290</v>
      </c>
      <c r="F36" s="907">
        <v>1745</v>
      </c>
      <c r="G36" s="907">
        <v>76000</v>
      </c>
      <c r="H36" s="907">
        <v>27</v>
      </c>
      <c r="I36" s="907">
        <v>2012</v>
      </c>
      <c r="J36" s="908">
        <v>450</v>
      </c>
      <c r="K36" s="908">
        <v>44258</v>
      </c>
      <c r="L36" s="320"/>
      <c r="M36" s="320"/>
    </row>
    <row r="37" spans="1:14" s="317" customFormat="1" ht="16.5" customHeight="1">
      <c r="A37" s="909"/>
      <c r="B37" s="907"/>
      <c r="C37" s="907"/>
      <c r="D37" s="907"/>
      <c r="E37" s="907"/>
      <c r="F37" s="907"/>
      <c r="G37" s="907"/>
      <c r="H37" s="907"/>
      <c r="I37" s="907"/>
      <c r="J37" s="907"/>
      <c r="K37" s="908"/>
      <c r="L37" s="320"/>
      <c r="M37" s="320"/>
      <c r="N37" s="320"/>
    </row>
    <row r="38" spans="1:14" s="317" customFormat="1" ht="16.5" customHeight="1">
      <c r="A38" s="59" t="s">
        <v>788</v>
      </c>
      <c r="B38" s="907">
        <v>515</v>
      </c>
      <c r="C38" s="907">
        <v>38704</v>
      </c>
      <c r="D38" s="907">
        <v>240</v>
      </c>
      <c r="E38" s="907">
        <v>27233</v>
      </c>
      <c r="F38" s="907">
        <v>254</v>
      </c>
      <c r="G38" s="907">
        <v>9404</v>
      </c>
      <c r="H38" s="907">
        <v>1</v>
      </c>
      <c r="I38" s="907">
        <v>132</v>
      </c>
      <c r="J38" s="907">
        <v>20</v>
      </c>
      <c r="K38" s="908">
        <v>1935</v>
      </c>
      <c r="L38" s="320"/>
      <c r="M38" s="320"/>
    </row>
    <row r="39" spans="1:14" s="317" customFormat="1" ht="16.5" customHeight="1">
      <c r="A39" s="59" t="s">
        <v>662</v>
      </c>
      <c r="B39" s="907">
        <v>391</v>
      </c>
      <c r="C39" s="907">
        <v>33561</v>
      </c>
      <c r="D39" s="907">
        <v>210</v>
      </c>
      <c r="E39" s="907">
        <v>24209</v>
      </c>
      <c r="F39" s="907">
        <v>158</v>
      </c>
      <c r="G39" s="907">
        <v>7141</v>
      </c>
      <c r="H39" s="907">
        <v>0</v>
      </c>
      <c r="I39" s="907">
        <v>0</v>
      </c>
      <c r="J39" s="907">
        <v>23</v>
      </c>
      <c r="K39" s="908">
        <v>2211</v>
      </c>
      <c r="L39" s="320"/>
      <c r="M39" s="320"/>
    </row>
    <row r="40" spans="1:14" s="317" customFormat="1" ht="16.5" customHeight="1">
      <c r="A40" s="59" t="s">
        <v>663</v>
      </c>
      <c r="B40" s="907">
        <v>380</v>
      </c>
      <c r="C40" s="907">
        <v>32473</v>
      </c>
      <c r="D40" s="907">
        <v>187</v>
      </c>
      <c r="E40" s="907">
        <v>21424</v>
      </c>
      <c r="F40" s="907">
        <v>159</v>
      </c>
      <c r="G40" s="907">
        <v>7629</v>
      </c>
      <c r="H40" s="907">
        <v>0</v>
      </c>
      <c r="I40" s="907">
        <v>0</v>
      </c>
      <c r="J40" s="907">
        <v>34</v>
      </c>
      <c r="K40" s="908">
        <v>3420</v>
      </c>
      <c r="L40" s="320"/>
      <c r="M40" s="320"/>
    </row>
    <row r="41" spans="1:14" s="317" customFormat="1" ht="16.5" customHeight="1">
      <c r="A41" s="59" t="s">
        <v>605</v>
      </c>
      <c r="B41" s="318">
        <v>454</v>
      </c>
      <c r="C41" s="318">
        <v>34908</v>
      </c>
      <c r="D41" s="318">
        <v>199</v>
      </c>
      <c r="E41" s="318">
        <v>22842</v>
      </c>
      <c r="F41" s="318">
        <v>234</v>
      </c>
      <c r="G41" s="318">
        <v>9837</v>
      </c>
      <c r="H41" s="318">
        <v>2</v>
      </c>
      <c r="I41" s="318">
        <v>308</v>
      </c>
      <c r="J41" s="318">
        <v>19</v>
      </c>
      <c r="K41" s="319">
        <v>1921</v>
      </c>
      <c r="L41" s="320"/>
      <c r="M41" s="320"/>
    </row>
    <row r="42" spans="1:14" s="317" customFormat="1" ht="16.5" customHeight="1">
      <c r="A42" s="59" t="s">
        <v>524</v>
      </c>
      <c r="B42" s="318">
        <v>408</v>
      </c>
      <c r="C42" s="318">
        <v>36049</v>
      </c>
      <c r="D42" s="318">
        <v>220</v>
      </c>
      <c r="E42" s="318">
        <v>25754</v>
      </c>
      <c r="F42" s="318">
        <v>158</v>
      </c>
      <c r="G42" s="318">
        <v>7027</v>
      </c>
      <c r="H42" s="318">
        <v>2</v>
      </c>
      <c r="I42" s="318">
        <v>172</v>
      </c>
      <c r="J42" s="318">
        <v>28</v>
      </c>
      <c r="K42" s="319">
        <v>3096</v>
      </c>
      <c r="L42" s="320"/>
      <c r="M42" s="320"/>
    </row>
    <row r="43" spans="1:14" s="317" customFormat="1" ht="16.5" customHeight="1">
      <c r="A43" s="59" t="s">
        <v>572</v>
      </c>
      <c r="B43" s="318">
        <v>331</v>
      </c>
      <c r="C43" s="318">
        <v>30144</v>
      </c>
      <c r="D43" s="318">
        <v>187</v>
      </c>
      <c r="E43" s="318">
        <v>21283</v>
      </c>
      <c r="F43" s="318">
        <v>98</v>
      </c>
      <c r="G43" s="318">
        <v>4194</v>
      </c>
      <c r="H43" s="318">
        <v>2</v>
      </c>
      <c r="I43" s="318">
        <v>351</v>
      </c>
      <c r="J43" s="318">
        <v>44</v>
      </c>
      <c r="K43" s="319">
        <v>4316</v>
      </c>
      <c r="L43" s="320"/>
      <c r="M43" s="320"/>
    </row>
    <row r="44" spans="1:14" s="317" customFormat="1" ht="16.5" customHeight="1">
      <c r="A44" s="59" t="s">
        <v>636</v>
      </c>
      <c r="B44" s="318">
        <v>190</v>
      </c>
      <c r="C44" s="318">
        <v>19454</v>
      </c>
      <c r="D44" s="318">
        <v>128</v>
      </c>
      <c r="E44" s="318">
        <v>14449</v>
      </c>
      <c r="F44" s="318">
        <v>23</v>
      </c>
      <c r="G44" s="318">
        <v>1106</v>
      </c>
      <c r="H44" s="318">
        <v>3</v>
      </c>
      <c r="I44" s="318">
        <v>260</v>
      </c>
      <c r="J44" s="318">
        <v>36</v>
      </c>
      <c r="K44" s="319">
        <v>3639</v>
      </c>
      <c r="L44" s="320"/>
      <c r="M44" s="320"/>
    </row>
    <row r="45" spans="1:14" s="317" customFormat="1" ht="16.5" customHeight="1">
      <c r="A45" s="59" t="s">
        <v>664</v>
      </c>
      <c r="B45" s="318">
        <v>282</v>
      </c>
      <c r="C45" s="318">
        <v>26233</v>
      </c>
      <c r="D45" s="318">
        <v>154</v>
      </c>
      <c r="E45" s="318">
        <v>17399</v>
      </c>
      <c r="F45" s="318">
        <v>67</v>
      </c>
      <c r="G45" s="318">
        <v>2890</v>
      </c>
      <c r="H45" s="318">
        <v>1</v>
      </c>
      <c r="I45" s="318">
        <v>66</v>
      </c>
      <c r="J45" s="318">
        <v>60</v>
      </c>
      <c r="K45" s="319">
        <v>5938</v>
      </c>
      <c r="L45" s="320"/>
      <c r="M45" s="320"/>
    </row>
    <row r="46" spans="1:14" s="317" customFormat="1" ht="16.5" customHeight="1">
      <c r="A46" s="59" t="s">
        <v>657</v>
      </c>
      <c r="B46" s="318">
        <v>447</v>
      </c>
      <c r="C46" s="318">
        <v>41326</v>
      </c>
      <c r="D46" s="318">
        <v>234</v>
      </c>
      <c r="E46" s="318">
        <v>28146</v>
      </c>
      <c r="F46" s="318">
        <v>139</v>
      </c>
      <c r="G46" s="318">
        <v>6194</v>
      </c>
      <c r="H46" s="318">
        <v>0</v>
      </c>
      <c r="I46" s="318">
        <v>0</v>
      </c>
      <c r="J46" s="318">
        <v>74</v>
      </c>
      <c r="K46" s="319">
        <v>6986</v>
      </c>
      <c r="L46" s="320"/>
      <c r="M46" s="320"/>
    </row>
    <row r="47" spans="1:14" s="317" customFormat="1" ht="16.5" customHeight="1">
      <c r="A47" s="59" t="s">
        <v>658</v>
      </c>
      <c r="B47" s="318">
        <v>292</v>
      </c>
      <c r="C47" s="318">
        <v>25698</v>
      </c>
      <c r="D47" s="318">
        <v>137</v>
      </c>
      <c r="E47" s="318">
        <v>16281</v>
      </c>
      <c r="F47" s="318">
        <v>108</v>
      </c>
      <c r="G47" s="318">
        <v>4790</v>
      </c>
      <c r="H47" s="318">
        <v>1</v>
      </c>
      <c r="I47" s="318">
        <v>85</v>
      </c>
      <c r="J47" s="318">
        <v>46</v>
      </c>
      <c r="K47" s="319">
        <v>4542</v>
      </c>
      <c r="L47" s="320"/>
      <c r="M47" s="320"/>
    </row>
    <row r="48" spans="1:14" s="317" customFormat="1" ht="16.5" customHeight="1">
      <c r="A48" s="59" t="s">
        <v>659</v>
      </c>
      <c r="B48" s="318">
        <v>146</v>
      </c>
      <c r="C48" s="318">
        <v>13112</v>
      </c>
      <c r="D48" s="318">
        <v>82</v>
      </c>
      <c r="E48" s="318">
        <v>9454</v>
      </c>
      <c r="F48" s="318">
        <v>49</v>
      </c>
      <c r="G48" s="318">
        <v>2254</v>
      </c>
      <c r="H48" s="318">
        <v>0</v>
      </c>
      <c r="I48" s="318">
        <v>0</v>
      </c>
      <c r="J48" s="318">
        <v>15</v>
      </c>
      <c r="K48" s="319">
        <v>1404</v>
      </c>
      <c r="L48" s="320"/>
      <c r="M48" s="320"/>
    </row>
    <row r="49" spans="1:13" s="317" customFormat="1" ht="16.5" customHeight="1">
      <c r="A49" s="59" t="s">
        <v>660</v>
      </c>
      <c r="B49" s="318">
        <v>416</v>
      </c>
      <c r="C49" s="318">
        <v>33053</v>
      </c>
      <c r="D49" s="318">
        <v>177</v>
      </c>
      <c r="E49" s="318">
        <v>20005</v>
      </c>
      <c r="F49" s="318">
        <v>194</v>
      </c>
      <c r="G49" s="318">
        <v>9047</v>
      </c>
      <c r="H49" s="318">
        <v>11</v>
      </c>
      <c r="I49" s="318">
        <v>547</v>
      </c>
      <c r="J49" s="318">
        <v>34</v>
      </c>
      <c r="K49" s="319">
        <v>3454</v>
      </c>
      <c r="L49" s="320"/>
      <c r="M49" s="320"/>
    </row>
    <row r="50" spans="1:13" s="317" customFormat="1" ht="16.5" customHeight="1">
      <c r="A50" s="59" t="s">
        <v>661</v>
      </c>
      <c r="B50" s="318">
        <v>372</v>
      </c>
      <c r="C50" s="318">
        <v>32701</v>
      </c>
      <c r="D50" s="318">
        <v>217</v>
      </c>
      <c r="E50" s="318">
        <v>24255</v>
      </c>
      <c r="F50" s="318">
        <v>134</v>
      </c>
      <c r="G50" s="318">
        <v>6334</v>
      </c>
      <c r="H50" s="318">
        <v>0</v>
      </c>
      <c r="I50" s="318">
        <v>0</v>
      </c>
      <c r="J50" s="318">
        <v>21</v>
      </c>
      <c r="K50" s="319">
        <v>2112</v>
      </c>
      <c r="L50" s="320"/>
      <c r="M50" s="320"/>
    </row>
    <row r="51" spans="1:13" s="317" customFormat="1" ht="6" customHeight="1">
      <c r="A51" s="910"/>
      <c r="B51" s="706"/>
      <c r="C51" s="706"/>
      <c r="D51" s="706"/>
      <c r="E51" s="706"/>
      <c r="F51" s="706"/>
      <c r="G51" s="706"/>
      <c r="H51" s="706"/>
      <c r="I51" s="706"/>
      <c r="J51" s="706"/>
      <c r="K51" s="709"/>
    </row>
    <row r="52" spans="1:13" s="317" customFormat="1" ht="14.25" customHeight="1">
      <c r="A52" s="904" t="s">
        <v>288</v>
      </c>
    </row>
  </sheetData>
  <mergeCells count="22">
    <mergeCell ref="I2:J2"/>
    <mergeCell ref="A27:F27"/>
    <mergeCell ref="F31:G31"/>
    <mergeCell ref="A30:E30"/>
    <mergeCell ref="H4:H5"/>
    <mergeCell ref="J31:K31"/>
    <mergeCell ref="J3:J4"/>
    <mergeCell ref="A28:F28"/>
    <mergeCell ref="J30:K30"/>
    <mergeCell ref="B31:C31"/>
    <mergeCell ref="D4:D5"/>
    <mergeCell ref="A29:B29"/>
    <mergeCell ref="I3:I4"/>
    <mergeCell ref="B3:B5"/>
    <mergeCell ref="H31:I31"/>
    <mergeCell ref="A26:J26"/>
    <mergeCell ref="G4:G5"/>
    <mergeCell ref="E4:E5"/>
    <mergeCell ref="D31:E31"/>
    <mergeCell ref="C4:C5"/>
    <mergeCell ref="A3:A4"/>
    <mergeCell ref="F4:F5"/>
  </mergeCells>
  <phoneticPr fontId="3"/>
  <pageMargins left="0.59055118110236227" right="0.51181102362204722" top="0.70866141732283472" bottom="0.59055118110236227" header="0" footer="0.27559055118110237"/>
  <pageSetup paperSize="9" scale="96" firstPageNumber="8" orientation="portrait" useFirstPageNumber="1" r:id="rId1"/>
  <headerFooter scaleWithDoc="0" alignWithMargins="0"/>
  <ignoredErrors>
    <ignoredError sqref="A35 A37 A36 A41:A43 A39:A40 A45:A46 A8 A20 A13:A15 A16:A18 A9:A11 A19 A21:A24 A47:A5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T49"/>
  <sheetViews>
    <sheetView zoomScaleNormal="100" zoomScaleSheetLayoutView="84" workbookViewId="0">
      <selection sqref="A1:B1"/>
    </sheetView>
  </sheetViews>
  <sheetFormatPr defaultColWidth="8" defaultRowHeight="10.5"/>
  <cols>
    <col min="1" max="1" width="7.5" style="321" customWidth="1"/>
    <col min="2" max="2" width="7.875" style="321" bestFit="1" customWidth="1"/>
    <col min="3" max="3" width="9.75" style="321" customWidth="1"/>
    <col min="4" max="4" width="10.625" style="321" customWidth="1"/>
    <col min="5" max="5" width="10.875" style="321" customWidth="1"/>
    <col min="6" max="6" width="9.75" style="321" customWidth="1"/>
    <col min="7" max="7" width="10.125" style="321" customWidth="1"/>
    <col min="8" max="8" width="10.625" style="321" customWidth="1"/>
    <col min="9" max="9" width="7.625" style="321" bestFit="1" customWidth="1"/>
    <col min="10" max="10" width="7.625" style="321" customWidth="1"/>
    <col min="11" max="11" width="10.625" style="321" customWidth="1"/>
    <col min="12" max="12" width="9.25" style="321" customWidth="1"/>
    <col min="13" max="13" width="14.75" style="321" customWidth="1"/>
    <col min="14" max="16384" width="8" style="321"/>
  </cols>
  <sheetData>
    <row r="1" spans="1:20" ht="15.75" customHeight="1">
      <c r="A1" s="1402"/>
      <c r="B1" s="1402"/>
      <c r="F1" s="1023"/>
    </row>
    <row r="2" spans="1:20" s="365" customFormat="1" ht="28.5" customHeight="1" thickBot="1">
      <c r="A2" s="1411" t="s">
        <v>447</v>
      </c>
      <c r="B2" s="1411"/>
      <c r="C2" s="1411"/>
      <c r="D2" s="1411"/>
      <c r="E2" s="1411"/>
      <c r="F2" s="1410" t="s">
        <v>168</v>
      </c>
      <c r="G2" s="1410"/>
      <c r="H2" s="1410"/>
      <c r="I2" s="1410"/>
      <c r="J2" s="1410"/>
      <c r="K2" s="1410"/>
    </row>
    <row r="3" spans="1:20" ht="15" customHeight="1" thickTop="1">
      <c r="A3" s="1403" t="s">
        <v>478</v>
      </c>
      <c r="B3" s="1404"/>
      <c r="C3" s="1413" t="s">
        <v>448</v>
      </c>
      <c r="D3" s="1414"/>
      <c r="E3" s="1415"/>
      <c r="F3" s="1407" t="s">
        <v>449</v>
      </c>
      <c r="G3" s="1408"/>
      <c r="H3" s="1412"/>
      <c r="I3" s="1407" t="s">
        <v>167</v>
      </c>
      <c r="J3" s="1408"/>
      <c r="K3" s="1409"/>
    </row>
    <row r="4" spans="1:20" ht="24.75" customHeight="1">
      <c r="A4" s="1405" t="s">
        <v>22</v>
      </c>
      <c r="B4" s="1406"/>
      <c r="C4" s="911" t="s">
        <v>165</v>
      </c>
      <c r="D4" s="912" t="s">
        <v>166</v>
      </c>
      <c r="E4" s="911" t="s">
        <v>450</v>
      </c>
      <c r="F4" s="911" t="s">
        <v>165</v>
      </c>
      <c r="G4" s="912" t="s">
        <v>166</v>
      </c>
      <c r="H4" s="911" t="s">
        <v>450</v>
      </c>
      <c r="I4" s="911" t="s">
        <v>165</v>
      </c>
      <c r="J4" s="912" t="s">
        <v>166</v>
      </c>
      <c r="K4" s="913" t="s">
        <v>450</v>
      </c>
    </row>
    <row r="5" spans="1:20" ht="8.25" customHeight="1">
      <c r="A5" s="914"/>
      <c r="B5" s="915"/>
      <c r="C5" s="916"/>
      <c r="D5" s="916"/>
      <c r="E5" s="916"/>
      <c r="F5" s="916"/>
      <c r="G5" s="916"/>
      <c r="H5" s="916"/>
      <c r="I5" s="916"/>
      <c r="J5" s="916"/>
      <c r="K5" s="917"/>
    </row>
    <row r="6" spans="1:20" ht="20.100000000000001" customHeight="1">
      <c r="A6" s="1394" t="s">
        <v>589</v>
      </c>
      <c r="B6" s="1395"/>
      <c r="C6" s="918">
        <v>5533</v>
      </c>
      <c r="D6" s="918">
        <v>900981</v>
      </c>
      <c r="E6" s="918">
        <v>16627315</v>
      </c>
      <c r="F6" s="918">
        <v>3620</v>
      </c>
      <c r="G6" s="918">
        <v>449611</v>
      </c>
      <c r="H6" s="918">
        <v>8351974</v>
      </c>
      <c r="I6" s="918">
        <v>3</v>
      </c>
      <c r="J6" s="918">
        <v>181</v>
      </c>
      <c r="K6" s="919">
        <v>1800</v>
      </c>
      <c r="L6" s="325"/>
      <c r="M6" s="702"/>
      <c r="N6" s="702"/>
      <c r="O6" s="702"/>
      <c r="P6" s="702"/>
      <c r="Q6" s="702"/>
      <c r="R6" s="702"/>
      <c r="S6" s="702"/>
      <c r="T6" s="702"/>
    </row>
    <row r="7" spans="1:20" ht="20.100000000000001" customHeight="1">
      <c r="A7" s="1392" t="s">
        <v>561</v>
      </c>
      <c r="B7" s="1393"/>
      <c r="C7" s="918">
        <v>5220</v>
      </c>
      <c r="D7" s="918">
        <v>725153</v>
      </c>
      <c r="E7" s="918">
        <v>16793021</v>
      </c>
      <c r="F7" s="918">
        <v>3500</v>
      </c>
      <c r="G7" s="918">
        <v>432502</v>
      </c>
      <c r="H7" s="918">
        <v>9554136</v>
      </c>
      <c r="I7" s="918">
        <v>2</v>
      </c>
      <c r="J7" s="918">
        <v>675</v>
      </c>
      <c r="K7" s="919">
        <v>10080</v>
      </c>
      <c r="L7" s="325"/>
      <c r="M7" s="702"/>
      <c r="N7" s="702"/>
      <c r="O7" s="702"/>
      <c r="P7" s="702"/>
      <c r="Q7" s="702"/>
      <c r="R7" s="702"/>
      <c r="S7" s="702"/>
      <c r="T7" s="702"/>
    </row>
    <row r="8" spans="1:20" ht="20.100000000000001" customHeight="1">
      <c r="A8" s="1392" t="s">
        <v>580</v>
      </c>
      <c r="B8" s="1393"/>
      <c r="C8" s="918">
        <v>4998</v>
      </c>
      <c r="D8" s="918">
        <v>728984</v>
      </c>
      <c r="E8" s="918">
        <v>18708587</v>
      </c>
      <c r="F8" s="918">
        <v>3345</v>
      </c>
      <c r="G8" s="918">
        <v>421065</v>
      </c>
      <c r="H8" s="918">
        <v>9771146</v>
      </c>
      <c r="I8" s="918">
        <v>1</v>
      </c>
      <c r="J8" s="919">
        <v>39</v>
      </c>
      <c r="K8" s="919">
        <v>400</v>
      </c>
      <c r="L8" s="325"/>
      <c r="M8" s="702"/>
      <c r="N8" s="702"/>
      <c r="O8" s="702"/>
      <c r="P8" s="702"/>
      <c r="Q8" s="702"/>
      <c r="R8" s="702"/>
      <c r="S8" s="702"/>
      <c r="T8" s="702"/>
    </row>
    <row r="9" spans="1:20" ht="20.100000000000001" customHeight="1">
      <c r="A9" s="920"/>
      <c r="B9" s="921"/>
      <c r="C9" s="918"/>
      <c r="D9" s="918"/>
      <c r="E9" s="918"/>
      <c r="F9" s="918"/>
      <c r="G9" s="918"/>
      <c r="H9" s="918"/>
      <c r="I9" s="922"/>
      <c r="J9" s="922"/>
      <c r="K9" s="923"/>
      <c r="L9" s="325"/>
      <c r="M9" s="325"/>
    </row>
    <row r="10" spans="1:20" ht="20.100000000000001" customHeight="1">
      <c r="A10" s="323" t="s">
        <v>793</v>
      </c>
      <c r="B10" s="324"/>
      <c r="C10" s="918">
        <v>458</v>
      </c>
      <c r="D10" s="918">
        <v>65069</v>
      </c>
      <c r="E10" s="918">
        <v>1534439</v>
      </c>
      <c r="F10" s="918">
        <v>302</v>
      </c>
      <c r="G10" s="918">
        <v>40990</v>
      </c>
      <c r="H10" s="918">
        <v>919905</v>
      </c>
      <c r="I10" s="700">
        <v>0</v>
      </c>
      <c r="J10" s="700">
        <v>0</v>
      </c>
      <c r="K10" s="701">
        <v>0</v>
      </c>
      <c r="L10" s="325"/>
      <c r="M10" s="325"/>
    </row>
    <row r="11" spans="1:20" ht="20.100000000000001" customHeight="1">
      <c r="A11" s="323" t="s">
        <v>618</v>
      </c>
      <c r="B11" s="324"/>
      <c r="C11" s="918">
        <v>399</v>
      </c>
      <c r="D11" s="918">
        <v>64072</v>
      </c>
      <c r="E11" s="918">
        <v>1802645</v>
      </c>
      <c r="F11" s="918">
        <v>280</v>
      </c>
      <c r="G11" s="918">
        <v>34270</v>
      </c>
      <c r="H11" s="918">
        <v>826139</v>
      </c>
      <c r="I11" s="700">
        <v>0</v>
      </c>
      <c r="J11" s="700">
        <v>0</v>
      </c>
      <c r="K11" s="701">
        <v>0</v>
      </c>
      <c r="L11" s="325"/>
      <c r="M11" s="325"/>
    </row>
    <row r="12" spans="1:20" ht="20.100000000000001" customHeight="1">
      <c r="A12" s="323" t="s">
        <v>619</v>
      </c>
      <c r="B12" s="324"/>
      <c r="C12" s="918">
        <v>412</v>
      </c>
      <c r="D12" s="918">
        <v>59131</v>
      </c>
      <c r="E12" s="918">
        <v>1580641</v>
      </c>
      <c r="F12" s="918">
        <v>265</v>
      </c>
      <c r="G12" s="918">
        <v>34478</v>
      </c>
      <c r="H12" s="918">
        <v>794629</v>
      </c>
      <c r="I12" s="700">
        <v>0</v>
      </c>
      <c r="J12" s="700">
        <v>0</v>
      </c>
      <c r="K12" s="701">
        <v>0</v>
      </c>
      <c r="L12" s="325"/>
      <c r="M12" s="325"/>
    </row>
    <row r="13" spans="1:20" ht="20.100000000000001" customHeight="1">
      <c r="A13" s="323" t="s">
        <v>600</v>
      </c>
      <c r="B13" s="324"/>
      <c r="C13" s="322">
        <v>416</v>
      </c>
      <c r="D13" s="322">
        <v>51685</v>
      </c>
      <c r="E13" s="322">
        <v>1277009</v>
      </c>
      <c r="F13" s="322">
        <v>268</v>
      </c>
      <c r="G13" s="322">
        <v>32409</v>
      </c>
      <c r="H13" s="322">
        <v>753045</v>
      </c>
      <c r="I13" s="322">
        <v>1</v>
      </c>
      <c r="J13" s="322">
        <v>39</v>
      </c>
      <c r="K13" s="273">
        <v>400</v>
      </c>
      <c r="L13" s="325"/>
      <c r="M13" s="325"/>
    </row>
    <row r="14" spans="1:20" ht="20.100000000000001" customHeight="1">
      <c r="A14" s="323" t="s">
        <v>498</v>
      </c>
      <c r="B14" s="324"/>
      <c r="C14" s="322">
        <v>457</v>
      </c>
      <c r="D14" s="322">
        <v>56461</v>
      </c>
      <c r="E14" s="322">
        <v>1307435</v>
      </c>
      <c r="F14" s="322">
        <v>301</v>
      </c>
      <c r="G14" s="322">
        <v>37603</v>
      </c>
      <c r="H14" s="322">
        <v>907570</v>
      </c>
      <c r="I14" s="267">
        <v>0</v>
      </c>
      <c r="J14" s="267">
        <v>0</v>
      </c>
      <c r="K14" s="269">
        <v>0</v>
      </c>
      <c r="L14" s="325"/>
      <c r="M14" s="325"/>
    </row>
    <row r="15" spans="1:20" ht="20.100000000000001" customHeight="1">
      <c r="A15" s="323" t="s">
        <v>464</v>
      </c>
      <c r="B15" s="324"/>
      <c r="C15" s="322">
        <v>397</v>
      </c>
      <c r="D15" s="322">
        <v>55568</v>
      </c>
      <c r="E15" s="322">
        <v>1757945</v>
      </c>
      <c r="F15" s="322">
        <v>250</v>
      </c>
      <c r="G15" s="322">
        <v>29657</v>
      </c>
      <c r="H15" s="322">
        <v>711322</v>
      </c>
      <c r="I15" s="267">
        <v>0</v>
      </c>
      <c r="J15" s="267">
        <v>0</v>
      </c>
      <c r="K15" s="269">
        <v>0</v>
      </c>
      <c r="L15" s="325"/>
      <c r="M15" s="325"/>
    </row>
    <row r="16" spans="1:20" ht="20.100000000000001" customHeight="1">
      <c r="A16" s="323" t="s">
        <v>636</v>
      </c>
      <c r="B16" s="324"/>
      <c r="C16" s="322">
        <v>274</v>
      </c>
      <c r="D16" s="322">
        <v>35780</v>
      </c>
      <c r="E16" s="322">
        <v>969347</v>
      </c>
      <c r="F16" s="322">
        <v>186</v>
      </c>
      <c r="G16" s="322">
        <v>20794</v>
      </c>
      <c r="H16" s="322">
        <v>497380</v>
      </c>
      <c r="I16" s="267">
        <v>0</v>
      </c>
      <c r="J16" s="267">
        <v>0</v>
      </c>
      <c r="K16" s="269">
        <v>0</v>
      </c>
      <c r="L16" s="325"/>
      <c r="M16" s="325"/>
    </row>
    <row r="17" spans="1:13" ht="20.100000000000001" customHeight="1">
      <c r="A17" s="323" t="s">
        <v>622</v>
      </c>
      <c r="B17" s="324"/>
      <c r="C17" s="322">
        <v>343</v>
      </c>
      <c r="D17" s="322">
        <v>41732</v>
      </c>
      <c r="E17" s="322">
        <v>1072662</v>
      </c>
      <c r="F17" s="322">
        <v>234</v>
      </c>
      <c r="G17" s="322">
        <v>27151</v>
      </c>
      <c r="H17" s="322">
        <v>634780</v>
      </c>
      <c r="I17" s="267">
        <v>0</v>
      </c>
      <c r="J17" s="267">
        <v>0</v>
      </c>
      <c r="K17" s="269">
        <v>0</v>
      </c>
      <c r="L17" s="325"/>
      <c r="M17" s="325"/>
    </row>
    <row r="18" spans="1:13" ht="20.100000000000001" customHeight="1">
      <c r="A18" s="323" t="s">
        <v>666</v>
      </c>
      <c r="B18" s="324"/>
      <c r="C18" s="322">
        <v>514</v>
      </c>
      <c r="D18" s="322">
        <v>72138</v>
      </c>
      <c r="E18" s="322">
        <v>1825693</v>
      </c>
      <c r="F18" s="322">
        <v>373</v>
      </c>
      <c r="G18" s="322">
        <v>45602</v>
      </c>
      <c r="H18" s="322">
        <v>1094956</v>
      </c>
      <c r="I18" s="267">
        <v>0</v>
      </c>
      <c r="J18" s="267">
        <v>0</v>
      </c>
      <c r="K18" s="269">
        <v>0</v>
      </c>
      <c r="L18" s="325"/>
      <c r="M18" s="325"/>
    </row>
    <row r="19" spans="1:13" ht="20.100000000000001" customHeight="1">
      <c r="A19" s="323" t="s">
        <v>616</v>
      </c>
      <c r="B19" s="324"/>
      <c r="C19" s="322">
        <v>343</v>
      </c>
      <c r="D19" s="322">
        <v>63900</v>
      </c>
      <c r="E19" s="322">
        <v>2135603</v>
      </c>
      <c r="F19" s="322">
        <v>231</v>
      </c>
      <c r="G19" s="322">
        <v>30017</v>
      </c>
      <c r="H19" s="322">
        <v>725123</v>
      </c>
      <c r="I19" s="267">
        <v>1</v>
      </c>
      <c r="J19" s="267">
        <v>28</v>
      </c>
      <c r="K19" s="269">
        <v>90</v>
      </c>
      <c r="L19" s="325"/>
      <c r="M19" s="325"/>
    </row>
    <row r="20" spans="1:13" ht="20.100000000000001" customHeight="1">
      <c r="A20" s="323" t="s">
        <v>667</v>
      </c>
      <c r="B20" s="324"/>
      <c r="C20" s="322">
        <v>208</v>
      </c>
      <c r="D20" s="322">
        <v>21366</v>
      </c>
      <c r="E20" s="322">
        <v>536112</v>
      </c>
      <c r="F20" s="322">
        <v>109</v>
      </c>
      <c r="G20" s="322">
        <v>12429</v>
      </c>
      <c r="H20" s="322">
        <v>307617</v>
      </c>
      <c r="I20" s="267">
        <v>0</v>
      </c>
      <c r="J20" s="267">
        <v>0</v>
      </c>
      <c r="K20" s="269">
        <v>0</v>
      </c>
      <c r="L20" s="325"/>
      <c r="M20" s="325"/>
    </row>
    <row r="21" spans="1:13" ht="20.100000000000001" customHeight="1">
      <c r="A21" s="323" t="s">
        <v>668</v>
      </c>
      <c r="B21" s="324"/>
      <c r="C21" s="322">
        <v>403</v>
      </c>
      <c r="D21" s="322">
        <v>62051</v>
      </c>
      <c r="E21" s="322">
        <v>1958333</v>
      </c>
      <c r="F21" s="322">
        <v>256</v>
      </c>
      <c r="G21" s="322">
        <v>34186</v>
      </c>
      <c r="H21" s="322">
        <v>839907</v>
      </c>
      <c r="I21" s="267" t="s">
        <v>761</v>
      </c>
      <c r="J21" s="267" t="s">
        <v>761</v>
      </c>
      <c r="K21" s="269" t="s">
        <v>761</v>
      </c>
      <c r="L21" s="325"/>
      <c r="M21" s="325"/>
    </row>
    <row r="22" spans="1:13" ht="20.100000000000001" customHeight="1">
      <c r="A22" s="323" t="s">
        <v>617</v>
      </c>
      <c r="B22" s="324"/>
      <c r="C22" s="322">
        <v>414</v>
      </c>
      <c r="D22" s="322">
        <v>66043</v>
      </c>
      <c r="E22" s="322">
        <v>2016092</v>
      </c>
      <c r="F22" s="322">
        <v>271</v>
      </c>
      <c r="G22" s="322">
        <v>31823</v>
      </c>
      <c r="H22" s="322">
        <v>789906</v>
      </c>
      <c r="I22" s="267">
        <v>1</v>
      </c>
      <c r="J22" s="267">
        <v>26</v>
      </c>
      <c r="K22" s="269">
        <v>170</v>
      </c>
      <c r="L22" s="325"/>
      <c r="M22" s="325"/>
    </row>
    <row r="23" spans="1:13" ht="6" customHeight="1">
      <c r="A23" s="1400"/>
      <c r="B23" s="1401"/>
      <c r="C23" s="924"/>
      <c r="D23" s="924"/>
      <c r="E23" s="924"/>
      <c r="F23" s="924"/>
      <c r="G23" s="924"/>
      <c r="H23" s="924"/>
      <c r="I23" s="707"/>
      <c r="J23" s="707"/>
      <c r="K23" s="925"/>
    </row>
    <row r="24" spans="1:13" ht="39.75" customHeight="1"/>
    <row r="25" spans="1:13" ht="13.5" customHeight="1"/>
    <row r="26" spans="1:13" ht="39.75" customHeight="1" thickBot="1">
      <c r="B26" s="926"/>
      <c r="C26" s="926"/>
      <c r="D26" s="926"/>
      <c r="E26" s="926"/>
      <c r="F26" s="926"/>
      <c r="G26" s="926"/>
      <c r="H26" s="926"/>
      <c r="I26" s="926"/>
      <c r="J26" s="926"/>
    </row>
    <row r="27" spans="1:13" s="326" customFormat="1" ht="15" customHeight="1" thickTop="1">
      <c r="A27" s="1397" t="s">
        <v>169</v>
      </c>
      <c r="B27" s="1397"/>
      <c r="C27" s="1398"/>
      <c r="D27" s="1396" t="s">
        <v>451</v>
      </c>
      <c r="E27" s="1397"/>
      <c r="F27" s="1398"/>
      <c r="G27" s="1396" t="s">
        <v>170</v>
      </c>
      <c r="H27" s="1397"/>
      <c r="I27" s="1398"/>
      <c r="J27" s="1396" t="s">
        <v>452</v>
      </c>
      <c r="K27" s="1397"/>
      <c r="L27" s="1398"/>
      <c r="M27" s="927" t="s">
        <v>1</v>
      </c>
    </row>
    <row r="28" spans="1:13" s="326" customFormat="1" ht="25.5" customHeight="1">
      <c r="A28" s="928" t="s">
        <v>165</v>
      </c>
      <c r="B28" s="912" t="s">
        <v>166</v>
      </c>
      <c r="C28" s="911" t="s">
        <v>450</v>
      </c>
      <c r="D28" s="911" t="s">
        <v>165</v>
      </c>
      <c r="E28" s="912" t="s">
        <v>166</v>
      </c>
      <c r="F28" s="911" t="s">
        <v>450</v>
      </c>
      <c r="G28" s="911" t="s">
        <v>165</v>
      </c>
      <c r="H28" s="912" t="s">
        <v>166</v>
      </c>
      <c r="I28" s="911" t="s">
        <v>450</v>
      </c>
      <c r="J28" s="911" t="s">
        <v>165</v>
      </c>
      <c r="K28" s="912" t="s">
        <v>166</v>
      </c>
      <c r="L28" s="911" t="s">
        <v>450</v>
      </c>
      <c r="M28" s="929" t="s">
        <v>22</v>
      </c>
    </row>
    <row r="29" spans="1:13" s="326" customFormat="1" ht="8.25" customHeight="1">
      <c r="A29" s="930"/>
      <c r="B29" s="931"/>
      <c r="C29" s="931"/>
      <c r="D29" s="931"/>
      <c r="E29" s="931"/>
      <c r="F29" s="931"/>
      <c r="G29" s="931"/>
      <c r="H29" s="931"/>
      <c r="I29" s="931"/>
      <c r="J29" s="931"/>
      <c r="K29" s="931"/>
      <c r="L29" s="931"/>
      <c r="M29" s="932"/>
    </row>
    <row r="30" spans="1:13" s="326" customFormat="1" ht="20.100000000000001" customHeight="1">
      <c r="A30" s="930">
        <v>36</v>
      </c>
      <c r="B30" s="930">
        <v>44266</v>
      </c>
      <c r="C30" s="930">
        <v>1053187</v>
      </c>
      <c r="D30" s="930">
        <v>1839</v>
      </c>
      <c r="E30" s="930">
        <v>402936</v>
      </c>
      <c r="F30" s="930">
        <v>7101152</v>
      </c>
      <c r="G30" s="930">
        <v>2</v>
      </c>
      <c r="H30" s="930">
        <v>835</v>
      </c>
      <c r="I30" s="930">
        <v>16950</v>
      </c>
      <c r="J30" s="930">
        <v>33</v>
      </c>
      <c r="K30" s="930">
        <v>3152</v>
      </c>
      <c r="L30" s="930">
        <v>102252</v>
      </c>
      <c r="M30" s="47" t="s">
        <v>590</v>
      </c>
    </row>
    <row r="31" spans="1:13" s="326" customFormat="1" ht="20.100000000000001" customHeight="1">
      <c r="A31" s="930">
        <v>32</v>
      </c>
      <c r="B31" s="930">
        <v>55028</v>
      </c>
      <c r="C31" s="930">
        <v>1955129</v>
      </c>
      <c r="D31" s="930">
        <v>1668</v>
      </c>
      <c r="E31" s="930">
        <v>236278</v>
      </c>
      <c r="F31" s="930">
        <v>5267866</v>
      </c>
      <c r="G31" s="933">
        <v>0</v>
      </c>
      <c r="H31" s="933">
        <v>0</v>
      </c>
      <c r="I31" s="933">
        <v>0</v>
      </c>
      <c r="J31" s="930">
        <v>18</v>
      </c>
      <c r="K31" s="930">
        <v>670</v>
      </c>
      <c r="L31" s="930">
        <v>5810</v>
      </c>
      <c r="M31" s="323" t="s">
        <v>561</v>
      </c>
    </row>
    <row r="32" spans="1:13" s="326" customFormat="1" ht="20.100000000000001" customHeight="1">
      <c r="A32" s="930">
        <v>31</v>
      </c>
      <c r="B32" s="930">
        <v>36779</v>
      </c>
      <c r="C32" s="930">
        <v>1782885</v>
      </c>
      <c r="D32" s="930">
        <v>1603</v>
      </c>
      <c r="E32" s="930">
        <v>269114</v>
      </c>
      <c r="F32" s="930">
        <v>7143331</v>
      </c>
      <c r="G32" s="933">
        <v>0</v>
      </c>
      <c r="H32" s="933">
        <v>0</v>
      </c>
      <c r="I32" s="933">
        <v>0</v>
      </c>
      <c r="J32" s="930">
        <v>18</v>
      </c>
      <c r="K32" s="930">
        <v>1987</v>
      </c>
      <c r="L32" s="930">
        <v>10825</v>
      </c>
      <c r="M32" s="323" t="s">
        <v>580</v>
      </c>
    </row>
    <row r="33" spans="1:13" s="326" customFormat="1" ht="20.100000000000001" customHeight="1">
      <c r="A33" s="930"/>
      <c r="B33" s="930"/>
      <c r="C33" s="930"/>
      <c r="D33" s="930"/>
      <c r="E33" s="930"/>
      <c r="F33" s="930"/>
      <c r="G33" s="930"/>
      <c r="H33" s="930"/>
      <c r="I33" s="930"/>
      <c r="J33" s="930"/>
      <c r="K33" s="930"/>
      <c r="L33" s="930"/>
      <c r="M33" s="920"/>
    </row>
    <row r="34" spans="1:13" s="326" customFormat="1" ht="20.100000000000001" customHeight="1">
      <c r="A34" s="930">
        <v>2</v>
      </c>
      <c r="B34" s="930">
        <v>3367</v>
      </c>
      <c r="C34" s="930">
        <v>87000</v>
      </c>
      <c r="D34" s="930">
        <v>154</v>
      </c>
      <c r="E34" s="930">
        <v>20712</v>
      </c>
      <c r="F34" s="930">
        <v>527534</v>
      </c>
      <c r="G34" s="267">
        <v>0</v>
      </c>
      <c r="H34" s="267">
        <v>0</v>
      </c>
      <c r="I34" s="267">
        <v>0</v>
      </c>
      <c r="J34" s="267">
        <v>0</v>
      </c>
      <c r="K34" s="267">
        <v>0</v>
      </c>
      <c r="L34" s="267">
        <v>0</v>
      </c>
      <c r="M34" s="47" t="s">
        <v>794</v>
      </c>
    </row>
    <row r="35" spans="1:13" s="326" customFormat="1" ht="20.100000000000001" customHeight="1">
      <c r="A35" s="930">
        <v>2</v>
      </c>
      <c r="B35" s="930">
        <v>4055</v>
      </c>
      <c r="C35" s="930">
        <v>403400</v>
      </c>
      <c r="D35" s="930">
        <v>116</v>
      </c>
      <c r="E35" s="930">
        <v>25718</v>
      </c>
      <c r="F35" s="930">
        <v>573036</v>
      </c>
      <c r="G35" s="267">
        <v>0</v>
      </c>
      <c r="H35" s="267">
        <v>0</v>
      </c>
      <c r="I35" s="267">
        <v>0</v>
      </c>
      <c r="J35" s="918">
        <v>1</v>
      </c>
      <c r="K35" s="918">
        <v>29</v>
      </c>
      <c r="L35" s="918">
        <v>70</v>
      </c>
      <c r="M35" s="323" t="s">
        <v>634</v>
      </c>
    </row>
    <row r="36" spans="1:13" s="326" customFormat="1" ht="20.100000000000001" customHeight="1">
      <c r="A36" s="930">
        <v>7</v>
      </c>
      <c r="B36" s="930">
        <v>6523</v>
      </c>
      <c r="C36" s="930">
        <v>174400</v>
      </c>
      <c r="D36" s="930">
        <v>140</v>
      </c>
      <c r="E36" s="930">
        <v>18130</v>
      </c>
      <c r="F36" s="930">
        <v>611612</v>
      </c>
      <c r="G36" s="267">
        <v>0</v>
      </c>
      <c r="H36" s="267">
        <v>0</v>
      </c>
      <c r="I36" s="267">
        <v>0</v>
      </c>
      <c r="J36" s="267">
        <v>0</v>
      </c>
      <c r="K36" s="267">
        <v>0</v>
      </c>
      <c r="L36" s="267">
        <v>0</v>
      </c>
      <c r="M36" s="323" t="s">
        <v>635</v>
      </c>
    </row>
    <row r="37" spans="1:13" s="326" customFormat="1" ht="20.100000000000001" customHeight="1">
      <c r="A37" s="327">
        <v>4</v>
      </c>
      <c r="B37" s="327">
        <v>3633</v>
      </c>
      <c r="C37" s="327">
        <v>163000</v>
      </c>
      <c r="D37" s="327">
        <v>141</v>
      </c>
      <c r="E37" s="327">
        <v>15533</v>
      </c>
      <c r="F37" s="327">
        <v>360409</v>
      </c>
      <c r="G37" s="267">
        <v>0</v>
      </c>
      <c r="H37" s="267">
        <v>0</v>
      </c>
      <c r="I37" s="267">
        <v>0</v>
      </c>
      <c r="J37" s="322">
        <v>2</v>
      </c>
      <c r="K37" s="322">
        <v>71</v>
      </c>
      <c r="L37" s="322">
        <v>155</v>
      </c>
      <c r="M37" s="323" t="s">
        <v>600</v>
      </c>
    </row>
    <row r="38" spans="1:13" s="326" customFormat="1" ht="20.100000000000001" customHeight="1">
      <c r="A38" s="327">
        <v>1</v>
      </c>
      <c r="B38" s="327">
        <v>24</v>
      </c>
      <c r="C38" s="327">
        <v>1500</v>
      </c>
      <c r="D38" s="327">
        <v>149</v>
      </c>
      <c r="E38" s="327">
        <v>18479</v>
      </c>
      <c r="F38" s="327">
        <v>392305</v>
      </c>
      <c r="G38" s="267">
        <v>0</v>
      </c>
      <c r="H38" s="267">
        <v>0</v>
      </c>
      <c r="I38" s="267">
        <v>0</v>
      </c>
      <c r="J38" s="322">
        <v>6</v>
      </c>
      <c r="K38" s="322">
        <v>355</v>
      </c>
      <c r="L38" s="322">
        <v>6060</v>
      </c>
      <c r="M38" s="323" t="s">
        <v>498</v>
      </c>
    </row>
    <row r="39" spans="1:13" s="326" customFormat="1" ht="20.100000000000001" customHeight="1">
      <c r="A39" s="327">
        <v>3</v>
      </c>
      <c r="B39" s="327">
        <v>2343</v>
      </c>
      <c r="C39" s="327">
        <v>271400</v>
      </c>
      <c r="D39" s="327">
        <v>144</v>
      </c>
      <c r="E39" s="327">
        <v>23568</v>
      </c>
      <c r="F39" s="327">
        <v>775223</v>
      </c>
      <c r="G39" s="267">
        <v>0</v>
      </c>
      <c r="H39" s="267">
        <v>0</v>
      </c>
      <c r="I39" s="267">
        <v>0</v>
      </c>
      <c r="J39" s="267">
        <v>0</v>
      </c>
      <c r="K39" s="267">
        <v>0</v>
      </c>
      <c r="L39" s="267">
        <v>0</v>
      </c>
      <c r="M39" s="323" t="s">
        <v>464</v>
      </c>
    </row>
    <row r="40" spans="1:13" s="326" customFormat="1" ht="20.100000000000001" customHeight="1">
      <c r="A40" s="934">
        <v>0</v>
      </c>
      <c r="B40" s="934">
        <v>0</v>
      </c>
      <c r="C40" s="934">
        <v>0</v>
      </c>
      <c r="D40" s="327">
        <v>87</v>
      </c>
      <c r="E40" s="327">
        <v>14957</v>
      </c>
      <c r="F40" s="327">
        <v>471867</v>
      </c>
      <c r="G40" s="267">
        <v>0</v>
      </c>
      <c r="H40" s="267">
        <v>0</v>
      </c>
      <c r="I40" s="267">
        <v>0</v>
      </c>
      <c r="J40" s="322">
        <v>1</v>
      </c>
      <c r="K40" s="322">
        <v>29</v>
      </c>
      <c r="L40" s="322">
        <v>100</v>
      </c>
      <c r="M40" s="323" t="s">
        <v>636</v>
      </c>
    </row>
    <row r="41" spans="1:13" s="326" customFormat="1" ht="20.100000000000001" customHeight="1">
      <c r="A41" s="327">
        <v>3</v>
      </c>
      <c r="B41" s="327">
        <v>525</v>
      </c>
      <c r="C41" s="327">
        <v>20400</v>
      </c>
      <c r="D41" s="327">
        <v>94</v>
      </c>
      <c r="E41" s="327">
        <v>13601</v>
      </c>
      <c r="F41" s="327">
        <v>415436</v>
      </c>
      <c r="G41" s="267">
        <v>0</v>
      </c>
      <c r="H41" s="267">
        <v>0</v>
      </c>
      <c r="I41" s="267">
        <v>0</v>
      </c>
      <c r="J41" s="322">
        <v>12</v>
      </c>
      <c r="K41" s="322">
        <v>455</v>
      </c>
      <c r="L41" s="322">
        <v>2046</v>
      </c>
      <c r="M41" s="323" t="s">
        <v>681</v>
      </c>
    </row>
    <row r="42" spans="1:13" s="326" customFormat="1" ht="20.100000000000001" customHeight="1">
      <c r="A42" s="327">
        <v>3</v>
      </c>
      <c r="B42" s="327">
        <v>147</v>
      </c>
      <c r="C42" s="327">
        <v>14000</v>
      </c>
      <c r="D42" s="327">
        <v>118</v>
      </c>
      <c r="E42" s="327">
        <v>24323</v>
      </c>
      <c r="F42" s="327">
        <v>606333</v>
      </c>
      <c r="G42" s="267">
        <v>0</v>
      </c>
      <c r="H42" s="267">
        <v>0</v>
      </c>
      <c r="I42" s="267">
        <v>0</v>
      </c>
      <c r="J42" s="322">
        <v>20</v>
      </c>
      <c r="K42" s="322">
        <v>2066</v>
      </c>
      <c r="L42" s="322">
        <v>110404</v>
      </c>
      <c r="M42" s="323" t="s">
        <v>682</v>
      </c>
    </row>
    <row r="43" spans="1:13" s="326" customFormat="1" ht="20.100000000000001" customHeight="1">
      <c r="A43" s="327">
        <v>1</v>
      </c>
      <c r="B43" s="327">
        <v>32</v>
      </c>
      <c r="C43" s="327">
        <v>150</v>
      </c>
      <c r="D43" s="327">
        <v>106</v>
      </c>
      <c r="E43" s="327">
        <v>33711</v>
      </c>
      <c r="F43" s="327">
        <v>1409540</v>
      </c>
      <c r="G43" s="267">
        <v>0</v>
      </c>
      <c r="H43" s="267">
        <v>0</v>
      </c>
      <c r="I43" s="267">
        <v>0</v>
      </c>
      <c r="J43" s="322">
        <v>4</v>
      </c>
      <c r="K43" s="322">
        <v>112</v>
      </c>
      <c r="L43" s="322">
        <v>700</v>
      </c>
      <c r="M43" s="323" t="s">
        <v>632</v>
      </c>
    </row>
    <row r="44" spans="1:13" s="326" customFormat="1" ht="20.100000000000001" customHeight="1">
      <c r="A44" s="327">
        <v>1</v>
      </c>
      <c r="B44" s="327">
        <v>78</v>
      </c>
      <c r="C44" s="327">
        <v>10300</v>
      </c>
      <c r="D44" s="327">
        <v>98</v>
      </c>
      <c r="E44" s="327">
        <v>8859</v>
      </c>
      <c r="F44" s="327">
        <v>218195</v>
      </c>
      <c r="G44" s="267">
        <v>0</v>
      </c>
      <c r="H44" s="267">
        <v>0</v>
      </c>
      <c r="I44" s="267">
        <v>0</v>
      </c>
      <c r="J44" s="267">
        <v>0</v>
      </c>
      <c r="K44" s="267">
        <v>0</v>
      </c>
      <c r="L44" s="267">
        <v>0</v>
      </c>
      <c r="M44" s="323" t="s">
        <v>561</v>
      </c>
    </row>
    <row r="45" spans="1:13" s="326" customFormat="1" ht="20.100000000000001" customHeight="1">
      <c r="A45" s="327">
        <v>3</v>
      </c>
      <c r="B45" s="327">
        <v>6043</v>
      </c>
      <c r="C45" s="327">
        <v>250041</v>
      </c>
      <c r="D45" s="327">
        <v>142</v>
      </c>
      <c r="E45" s="327">
        <v>21778</v>
      </c>
      <c r="F45" s="327">
        <v>867312</v>
      </c>
      <c r="G45" s="322">
        <v>1</v>
      </c>
      <c r="H45" s="322">
        <v>15</v>
      </c>
      <c r="I45" s="322">
        <v>1021</v>
      </c>
      <c r="J45" s="322">
        <v>1</v>
      </c>
      <c r="K45" s="322">
        <v>29</v>
      </c>
      <c r="L45" s="322">
        <v>52</v>
      </c>
      <c r="M45" s="323" t="s">
        <v>580</v>
      </c>
    </row>
    <row r="46" spans="1:13" s="326" customFormat="1" ht="20.100000000000001" customHeight="1">
      <c r="A46" s="327">
        <v>4</v>
      </c>
      <c r="B46" s="327">
        <v>5186</v>
      </c>
      <c r="C46" s="327">
        <v>274980</v>
      </c>
      <c r="D46" s="327">
        <v>118</v>
      </c>
      <c r="E46" s="327">
        <v>28220</v>
      </c>
      <c r="F46" s="327">
        <v>948362</v>
      </c>
      <c r="G46" s="267">
        <v>0</v>
      </c>
      <c r="H46" s="267">
        <v>0</v>
      </c>
      <c r="I46" s="267">
        <v>0</v>
      </c>
      <c r="J46" s="322">
        <v>20</v>
      </c>
      <c r="K46" s="322">
        <v>788</v>
      </c>
      <c r="L46" s="322">
        <v>2674</v>
      </c>
      <c r="M46" s="323" t="s">
        <v>633</v>
      </c>
    </row>
    <row r="47" spans="1:13" s="326" customFormat="1" ht="6.75" customHeight="1">
      <c r="A47" s="873"/>
      <c r="B47" s="924"/>
      <c r="C47" s="924"/>
      <c r="D47" s="924"/>
      <c r="E47" s="924"/>
      <c r="F47" s="924"/>
      <c r="G47" s="924"/>
      <c r="H47" s="924"/>
      <c r="I47" s="924"/>
      <c r="J47" s="924"/>
      <c r="K47" s="924"/>
      <c r="L47" s="924"/>
      <c r="M47" s="935"/>
    </row>
    <row r="48" spans="1:13" s="326" customFormat="1">
      <c r="A48" s="1399"/>
      <c r="B48" s="1399"/>
      <c r="C48" s="1399"/>
      <c r="D48" s="936"/>
      <c r="E48" s="936"/>
      <c r="F48" s="936"/>
      <c r="G48" s="936"/>
      <c r="H48" s="936"/>
      <c r="I48" s="936"/>
      <c r="J48" s="936"/>
      <c r="K48" s="936"/>
      <c r="L48" s="936"/>
      <c r="M48" s="936"/>
    </row>
    <row r="49" s="326" customFormat="1"/>
  </sheetData>
  <mergeCells count="17">
    <mergeCell ref="A1:B1"/>
    <mergeCell ref="A3:B3"/>
    <mergeCell ref="A4:B4"/>
    <mergeCell ref="I3:K3"/>
    <mergeCell ref="F2:K2"/>
    <mergeCell ref="A2:E2"/>
    <mergeCell ref="F3:H3"/>
    <mergeCell ref="C3:E3"/>
    <mergeCell ref="A8:B8"/>
    <mergeCell ref="A6:B6"/>
    <mergeCell ref="J27:L27"/>
    <mergeCell ref="A7:B7"/>
    <mergeCell ref="A48:C48"/>
    <mergeCell ref="A27:C27"/>
    <mergeCell ref="D27:F27"/>
    <mergeCell ref="G27:I27"/>
    <mergeCell ref="A23:B23"/>
  </mergeCells>
  <phoneticPr fontId="3"/>
  <pageMargins left="0.70866141732283472" right="0.39370078740157483" top="0.70866141732283472" bottom="0.59055118110236227" header="0" footer="0.27559055118110237"/>
  <pageSetup paperSize="9" scale="72" firstPageNumber="8" orientation="portrait" useFirstPageNumber="1" r:id="rId1"/>
  <headerFooter scaleWithDoc="0" alignWithMargins="0"/>
  <ignoredErrors>
    <ignoredError sqref="A7:B7 M31 B12 A9:B9 A8:B8 B13:B15 M33 M32 B17 B16 A13:A15 A11:A12 A16:A22 M37:M39 M35:M36 M40:M46 B10:B11"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pageSetUpPr fitToPage="1"/>
  </sheetPr>
  <dimension ref="A1:AD68"/>
  <sheetViews>
    <sheetView zoomScaleNormal="100" zoomScaleSheetLayoutView="85" workbookViewId="0"/>
  </sheetViews>
  <sheetFormatPr defaultColWidth="8" defaultRowHeight="10.5"/>
  <cols>
    <col min="1" max="1" width="12.625" style="1" customWidth="1"/>
    <col min="2" max="2" width="13.625" style="1" customWidth="1"/>
    <col min="3" max="3" width="6.875" style="1" customWidth="1"/>
    <col min="4" max="4" width="7.625" style="1" bestFit="1" customWidth="1"/>
    <col min="5" max="6" width="8.125" style="1" customWidth="1"/>
    <col min="7" max="7" width="6.125" style="1" customWidth="1"/>
    <col min="8" max="8" width="6.875" style="1" customWidth="1"/>
    <col min="9" max="9" width="6.25" style="1" customWidth="1"/>
    <col min="10" max="11" width="6.125" style="1" customWidth="1"/>
    <col min="12" max="12" width="7.625" style="1" bestFit="1" customWidth="1"/>
    <col min="13" max="14" width="6.25" style="1" customWidth="1"/>
    <col min="15" max="15" width="6.625" style="1" customWidth="1"/>
    <col min="16" max="16" width="8.5" style="1" customWidth="1"/>
    <col min="17" max="16384" width="8" style="1"/>
  </cols>
  <sheetData>
    <row r="1" spans="1:30" s="368" customFormat="1" ht="16.5" customHeight="1">
      <c r="A1" s="366" t="s">
        <v>541</v>
      </c>
      <c r="B1" s="367"/>
      <c r="C1" s="367"/>
      <c r="P1" s="1021"/>
    </row>
    <row r="2" spans="1:30" s="368" customFormat="1" ht="30" customHeight="1" thickBot="1">
      <c r="A2" s="1460" t="s">
        <v>171</v>
      </c>
      <c r="B2" s="1461"/>
      <c r="C2" s="1461"/>
      <c r="D2" s="1461"/>
      <c r="E2" s="1461"/>
      <c r="F2" s="1461"/>
      <c r="G2" s="1461"/>
      <c r="H2" s="1461"/>
      <c r="I2" s="937"/>
      <c r="J2" s="1021"/>
      <c r="M2" s="1465"/>
      <c r="N2" s="1380"/>
      <c r="O2" s="1452" t="s">
        <v>225</v>
      </c>
      <c r="P2" s="1452"/>
    </row>
    <row r="3" spans="1:30" ht="15.75" customHeight="1" thickTop="1">
      <c r="A3" s="938" t="s">
        <v>172</v>
      </c>
      <c r="B3" s="1462" t="s">
        <v>292</v>
      </c>
      <c r="C3" s="939"/>
      <c r="D3" s="940"/>
      <c r="E3" s="940"/>
      <c r="F3" s="941"/>
      <c r="G3" s="941"/>
      <c r="H3" s="941"/>
      <c r="I3" s="941"/>
      <c r="J3" s="941"/>
      <c r="K3" s="941"/>
      <c r="L3" s="941"/>
      <c r="M3" s="942"/>
      <c r="N3" s="943"/>
      <c r="O3" s="1453" t="s">
        <v>505</v>
      </c>
      <c r="P3" s="1454"/>
    </row>
    <row r="4" spans="1:30" ht="15.75" customHeight="1">
      <c r="A4" s="944"/>
      <c r="B4" s="1463"/>
      <c r="C4" s="1421" t="s">
        <v>299</v>
      </c>
      <c r="D4" s="1422"/>
      <c r="E4" s="1422"/>
      <c r="F4" s="1423"/>
      <c r="G4" s="1417" t="s">
        <v>296</v>
      </c>
      <c r="H4" s="1424"/>
      <c r="I4" s="1417" t="s">
        <v>297</v>
      </c>
      <c r="J4" s="1459"/>
      <c r="K4" s="1417" t="s">
        <v>173</v>
      </c>
      <c r="L4" s="1424"/>
      <c r="M4" s="1417" t="s">
        <v>293</v>
      </c>
      <c r="N4" s="1418"/>
      <c r="O4" s="1455"/>
      <c r="P4" s="1456"/>
    </row>
    <row r="5" spans="1:30" ht="15.75" customHeight="1">
      <c r="A5" s="945" t="s">
        <v>22</v>
      </c>
      <c r="B5" s="1464"/>
      <c r="C5" s="1426" t="s">
        <v>298</v>
      </c>
      <c r="D5" s="1426"/>
      <c r="E5" s="946" t="s">
        <v>294</v>
      </c>
      <c r="F5" s="946" t="s">
        <v>295</v>
      </c>
      <c r="G5" s="1419"/>
      <c r="H5" s="1425"/>
      <c r="I5" s="1419"/>
      <c r="J5" s="1458"/>
      <c r="K5" s="1419"/>
      <c r="L5" s="1425"/>
      <c r="M5" s="1419"/>
      <c r="N5" s="1420"/>
      <c r="O5" s="1457"/>
      <c r="P5" s="1458"/>
    </row>
    <row r="6" spans="1:30" ht="6" customHeight="1">
      <c r="A6" s="947"/>
      <c r="B6" s="948"/>
      <c r="C6" s="949"/>
      <c r="D6" s="950"/>
      <c r="E6" s="951"/>
      <c r="F6" s="951"/>
      <c r="G6" s="949"/>
      <c r="H6" s="952"/>
      <c r="I6" s="953"/>
      <c r="J6" s="954"/>
      <c r="K6" s="948"/>
      <c r="L6" s="954"/>
      <c r="M6" s="948"/>
      <c r="N6" s="954"/>
      <c r="O6" s="955"/>
      <c r="P6" s="953"/>
    </row>
    <row r="7" spans="1:30" ht="16.5" customHeight="1">
      <c r="A7" s="46" t="s">
        <v>585</v>
      </c>
      <c r="B7" s="956">
        <v>45390</v>
      </c>
      <c r="C7" s="330"/>
      <c r="D7" s="957">
        <v>21071</v>
      </c>
      <c r="E7" s="956">
        <v>10973</v>
      </c>
      <c r="F7" s="956">
        <v>10098</v>
      </c>
      <c r="G7" s="330"/>
      <c r="H7" s="957">
        <v>2677</v>
      </c>
      <c r="I7" s="333"/>
      <c r="J7" s="957">
        <v>857</v>
      </c>
      <c r="K7" s="1427">
        <v>20296</v>
      </c>
      <c r="L7" s="1428"/>
      <c r="M7" s="330"/>
      <c r="N7" s="958">
        <v>489</v>
      </c>
      <c r="O7" s="959"/>
      <c r="P7" s="328">
        <v>932503</v>
      </c>
      <c r="Q7" s="960"/>
      <c r="R7" s="960"/>
      <c r="S7" s="960"/>
      <c r="T7" s="960"/>
      <c r="U7" s="960"/>
      <c r="V7" s="960"/>
      <c r="W7" s="961"/>
    </row>
    <row r="8" spans="1:30" ht="16.5" customHeight="1">
      <c r="A8" s="46" t="s">
        <v>561</v>
      </c>
      <c r="B8" s="330">
        <v>51520</v>
      </c>
      <c r="C8" s="330"/>
      <c r="D8" s="957">
        <v>25093</v>
      </c>
      <c r="E8" s="956">
        <v>14513</v>
      </c>
      <c r="F8" s="956">
        <v>10580</v>
      </c>
      <c r="G8" s="330"/>
      <c r="H8" s="957">
        <v>3142</v>
      </c>
      <c r="I8" s="333"/>
      <c r="J8" s="333">
        <v>968</v>
      </c>
      <c r="K8" s="1427">
        <v>21753</v>
      </c>
      <c r="L8" s="1428"/>
      <c r="M8" s="330"/>
      <c r="N8" s="333">
        <v>564</v>
      </c>
      <c r="O8" s="959"/>
      <c r="P8" s="328">
        <v>931619</v>
      </c>
      <c r="Q8" s="960"/>
      <c r="R8" s="960"/>
      <c r="S8" s="960"/>
      <c r="T8" s="960"/>
      <c r="U8" s="960"/>
      <c r="V8" s="960"/>
      <c r="W8" s="961"/>
    </row>
    <row r="9" spans="1:30" ht="16.5" customHeight="1">
      <c r="A9" s="46" t="s">
        <v>580</v>
      </c>
      <c r="B9" s="330">
        <v>46410</v>
      </c>
      <c r="C9" s="330"/>
      <c r="D9" s="957">
        <v>22605</v>
      </c>
      <c r="E9" s="956">
        <v>14149</v>
      </c>
      <c r="F9" s="956">
        <v>8456</v>
      </c>
      <c r="G9" s="330"/>
      <c r="H9" s="957">
        <v>2594</v>
      </c>
      <c r="I9" s="333"/>
      <c r="J9" s="333">
        <v>947</v>
      </c>
      <c r="K9" s="329"/>
      <c r="L9" s="334">
        <v>19816</v>
      </c>
      <c r="M9" s="330"/>
      <c r="N9" s="333">
        <v>448</v>
      </c>
      <c r="O9" s="959"/>
      <c r="P9" s="328">
        <v>926948</v>
      </c>
      <c r="Q9" s="960"/>
      <c r="R9" s="960"/>
      <c r="S9" s="960"/>
      <c r="T9" s="960"/>
      <c r="U9" s="960"/>
      <c r="V9" s="960"/>
      <c r="W9" s="961"/>
    </row>
    <row r="10" spans="1:30" ht="16.5" customHeight="1">
      <c r="A10" s="962"/>
      <c r="B10" s="330"/>
      <c r="C10" s="330"/>
      <c r="D10" s="957"/>
      <c r="E10" s="956"/>
      <c r="F10" s="956"/>
      <c r="G10" s="330"/>
      <c r="H10" s="957"/>
      <c r="I10" s="333"/>
      <c r="J10" s="333"/>
      <c r="K10" s="330"/>
      <c r="L10" s="333"/>
      <c r="M10" s="330"/>
      <c r="N10" s="333"/>
      <c r="O10" s="963"/>
      <c r="P10" s="341"/>
      <c r="Q10" s="263"/>
      <c r="R10" s="964"/>
      <c r="S10" s="964"/>
      <c r="T10" s="964"/>
      <c r="U10" s="964"/>
      <c r="V10" s="964"/>
      <c r="W10" s="964"/>
      <c r="X10" s="964"/>
      <c r="Y10" s="964"/>
      <c r="Z10" s="964"/>
      <c r="AA10" s="964"/>
      <c r="AB10" s="964"/>
      <c r="AC10" s="964"/>
      <c r="AD10" s="964"/>
    </row>
    <row r="11" spans="1:30" ht="17.25" customHeight="1">
      <c r="A11" s="46" t="s">
        <v>749</v>
      </c>
      <c r="B11" s="330">
        <v>4262</v>
      </c>
      <c r="C11" s="330"/>
      <c r="D11" s="957">
        <v>2171</v>
      </c>
      <c r="E11" s="956">
        <v>1351</v>
      </c>
      <c r="F11" s="956">
        <v>820</v>
      </c>
      <c r="G11" s="330"/>
      <c r="H11" s="957">
        <v>239</v>
      </c>
      <c r="I11" s="333"/>
      <c r="J11" s="333">
        <v>50</v>
      </c>
      <c r="K11" s="330"/>
      <c r="L11" s="333">
        <v>1745</v>
      </c>
      <c r="M11" s="330"/>
      <c r="N11" s="333">
        <v>57</v>
      </c>
      <c r="O11" s="335"/>
      <c r="P11" s="965">
        <v>928392</v>
      </c>
    </row>
    <row r="12" spans="1:30" ht="17.25" customHeight="1">
      <c r="A12" s="46" t="s">
        <v>673</v>
      </c>
      <c r="B12" s="329">
        <v>3465</v>
      </c>
      <c r="C12" s="330"/>
      <c r="D12" s="331">
        <v>1559</v>
      </c>
      <c r="E12" s="332">
        <v>859</v>
      </c>
      <c r="F12" s="332">
        <v>700</v>
      </c>
      <c r="G12" s="330"/>
      <c r="H12" s="331">
        <v>267</v>
      </c>
      <c r="I12" s="333"/>
      <c r="J12" s="334">
        <v>48</v>
      </c>
      <c r="K12" s="330"/>
      <c r="L12" s="334">
        <v>1565</v>
      </c>
      <c r="M12" s="330"/>
      <c r="N12" s="334">
        <v>26</v>
      </c>
      <c r="O12" s="335"/>
      <c r="P12" s="328">
        <v>928484</v>
      </c>
    </row>
    <row r="13" spans="1:30" ht="17.25" customHeight="1">
      <c r="A13" s="46" t="s">
        <v>674</v>
      </c>
      <c r="B13" s="329">
        <v>4723</v>
      </c>
      <c r="C13" s="330"/>
      <c r="D13" s="331">
        <v>2183</v>
      </c>
      <c r="E13" s="332">
        <v>1287</v>
      </c>
      <c r="F13" s="332">
        <v>896</v>
      </c>
      <c r="G13" s="330"/>
      <c r="H13" s="331">
        <v>245</v>
      </c>
      <c r="I13" s="333"/>
      <c r="J13" s="334">
        <v>101</v>
      </c>
      <c r="K13" s="330"/>
      <c r="L13" s="334">
        <v>2159</v>
      </c>
      <c r="M13" s="330"/>
      <c r="N13" s="334">
        <v>35</v>
      </c>
      <c r="O13" s="335"/>
      <c r="P13" s="328">
        <v>929269</v>
      </c>
    </row>
    <row r="14" spans="1:30" ht="17.25" customHeight="1">
      <c r="A14" s="47" t="s">
        <v>599</v>
      </c>
      <c r="B14" s="329">
        <v>4145</v>
      </c>
      <c r="C14" s="330"/>
      <c r="D14" s="331">
        <v>2136</v>
      </c>
      <c r="E14" s="332">
        <v>1253</v>
      </c>
      <c r="F14" s="332">
        <v>883</v>
      </c>
      <c r="G14" s="330"/>
      <c r="H14" s="331">
        <v>207</v>
      </c>
      <c r="I14" s="333"/>
      <c r="J14" s="334">
        <v>79</v>
      </c>
      <c r="K14" s="330"/>
      <c r="L14" s="334">
        <v>1706</v>
      </c>
      <c r="M14" s="330"/>
      <c r="N14" s="334">
        <v>17</v>
      </c>
      <c r="O14" s="335"/>
      <c r="P14" s="328">
        <v>928733</v>
      </c>
    </row>
    <row r="15" spans="1:30" ht="17.25" customHeight="1">
      <c r="A15" s="47" t="s">
        <v>558</v>
      </c>
      <c r="B15" s="329">
        <v>4036</v>
      </c>
      <c r="C15" s="330"/>
      <c r="D15" s="331">
        <v>1974</v>
      </c>
      <c r="E15" s="332">
        <v>1277</v>
      </c>
      <c r="F15" s="332">
        <v>697</v>
      </c>
      <c r="G15" s="330"/>
      <c r="H15" s="331">
        <v>183</v>
      </c>
      <c r="I15" s="333"/>
      <c r="J15" s="334">
        <v>88</v>
      </c>
      <c r="K15" s="330"/>
      <c r="L15" s="334">
        <v>1776</v>
      </c>
      <c r="M15" s="330"/>
      <c r="N15" s="334">
        <v>15</v>
      </c>
      <c r="O15" s="335"/>
      <c r="P15" s="328">
        <v>928510</v>
      </c>
    </row>
    <row r="16" spans="1:30" ht="17.25" customHeight="1">
      <c r="A16" s="47" t="s">
        <v>565</v>
      </c>
      <c r="B16" s="329">
        <v>3244</v>
      </c>
      <c r="C16" s="330"/>
      <c r="D16" s="331">
        <v>1563</v>
      </c>
      <c r="E16" s="332">
        <v>1039</v>
      </c>
      <c r="F16" s="332">
        <v>524</v>
      </c>
      <c r="G16" s="330"/>
      <c r="H16" s="331">
        <v>186</v>
      </c>
      <c r="I16" s="333"/>
      <c r="J16" s="334">
        <v>81</v>
      </c>
      <c r="K16" s="330"/>
      <c r="L16" s="334">
        <v>1398</v>
      </c>
      <c r="M16" s="330"/>
      <c r="N16" s="334">
        <v>16</v>
      </c>
      <c r="O16" s="959"/>
      <c r="P16" s="328">
        <v>926948</v>
      </c>
    </row>
    <row r="17" spans="1:16" ht="17.25" customHeight="1">
      <c r="A17" s="47" t="s">
        <v>636</v>
      </c>
      <c r="B17" s="329">
        <v>3326</v>
      </c>
      <c r="C17" s="330"/>
      <c r="D17" s="331">
        <v>1574</v>
      </c>
      <c r="E17" s="332">
        <v>974</v>
      </c>
      <c r="F17" s="332">
        <v>600</v>
      </c>
      <c r="G17" s="330"/>
      <c r="H17" s="331">
        <v>138</v>
      </c>
      <c r="I17" s="333"/>
      <c r="J17" s="334">
        <v>48</v>
      </c>
      <c r="K17" s="330"/>
      <c r="L17" s="334">
        <v>1558</v>
      </c>
      <c r="M17" s="330"/>
      <c r="N17" s="966">
        <v>0</v>
      </c>
      <c r="O17" s="959"/>
      <c r="P17" s="328">
        <v>926434</v>
      </c>
    </row>
    <row r="18" spans="1:16" ht="17.25" customHeight="1">
      <c r="A18" s="46" t="s">
        <v>684</v>
      </c>
      <c r="B18" s="329">
        <v>3908</v>
      </c>
      <c r="C18" s="330"/>
      <c r="D18" s="331">
        <v>1980</v>
      </c>
      <c r="E18" s="332">
        <v>1194</v>
      </c>
      <c r="F18" s="332">
        <v>786</v>
      </c>
      <c r="G18" s="330"/>
      <c r="H18" s="331">
        <v>173</v>
      </c>
      <c r="I18" s="333"/>
      <c r="J18" s="334">
        <v>80</v>
      </c>
      <c r="K18" s="330"/>
      <c r="L18" s="334">
        <v>1664</v>
      </c>
      <c r="M18" s="330"/>
      <c r="N18" s="334">
        <v>11</v>
      </c>
      <c r="O18" s="335"/>
      <c r="P18" s="328">
        <v>926540</v>
      </c>
    </row>
    <row r="19" spans="1:16" ht="17.25" customHeight="1">
      <c r="A19" s="46" t="s">
        <v>680</v>
      </c>
      <c r="B19" s="329">
        <v>6154</v>
      </c>
      <c r="C19" s="330"/>
      <c r="D19" s="331">
        <v>3061</v>
      </c>
      <c r="E19" s="332">
        <v>1859</v>
      </c>
      <c r="F19" s="332">
        <v>1202</v>
      </c>
      <c r="G19" s="330"/>
      <c r="H19" s="331">
        <v>317</v>
      </c>
      <c r="I19" s="333"/>
      <c r="J19" s="334">
        <v>96</v>
      </c>
      <c r="K19" s="330"/>
      <c r="L19" s="334">
        <v>2632</v>
      </c>
      <c r="M19" s="330"/>
      <c r="N19" s="334">
        <v>48</v>
      </c>
      <c r="O19" s="335"/>
      <c r="P19" s="328">
        <v>922191</v>
      </c>
    </row>
    <row r="20" spans="1:16" ht="17.25" customHeight="1">
      <c r="A20" s="46" t="s">
        <v>683</v>
      </c>
      <c r="B20" s="329">
        <v>3510</v>
      </c>
      <c r="C20" s="330"/>
      <c r="D20" s="331">
        <v>1742</v>
      </c>
      <c r="E20" s="332">
        <v>1055</v>
      </c>
      <c r="F20" s="332">
        <v>687</v>
      </c>
      <c r="G20" s="330"/>
      <c r="H20" s="331">
        <v>215</v>
      </c>
      <c r="I20" s="333"/>
      <c r="J20" s="334">
        <v>62</v>
      </c>
      <c r="K20" s="330"/>
      <c r="L20" s="334">
        <v>1416</v>
      </c>
      <c r="M20" s="330"/>
      <c r="N20" s="334">
        <v>75</v>
      </c>
      <c r="O20" s="335"/>
      <c r="P20" s="328">
        <v>923346</v>
      </c>
    </row>
    <row r="21" spans="1:16" ht="17.25" customHeight="1">
      <c r="A21" s="46" t="s">
        <v>670</v>
      </c>
      <c r="B21" s="329">
        <f>D21+H21+J21+L21+N21</f>
        <v>3357</v>
      </c>
      <c r="C21" s="330"/>
      <c r="D21" s="331">
        <f>E21+F21</f>
        <v>1616</v>
      </c>
      <c r="E21" s="332">
        <v>920</v>
      </c>
      <c r="F21" s="332">
        <v>696</v>
      </c>
      <c r="G21" s="330"/>
      <c r="H21" s="331">
        <v>219</v>
      </c>
      <c r="I21" s="333"/>
      <c r="J21" s="334">
        <v>45</v>
      </c>
      <c r="K21" s="330"/>
      <c r="L21" s="334">
        <v>1434</v>
      </c>
      <c r="M21" s="330"/>
      <c r="N21" s="334">
        <v>43</v>
      </c>
      <c r="O21" s="335"/>
      <c r="P21" s="328">
        <v>923686</v>
      </c>
    </row>
    <row r="22" spans="1:16" ht="17.25" customHeight="1">
      <c r="A22" s="46" t="s">
        <v>671</v>
      </c>
      <c r="B22" s="329">
        <f>D22+H22+J22+L22+N22</f>
        <v>4028</v>
      </c>
      <c r="C22" s="330"/>
      <c r="D22" s="331">
        <f>E22+F22</f>
        <v>1916</v>
      </c>
      <c r="E22" s="332">
        <v>1088</v>
      </c>
      <c r="F22" s="332">
        <v>828</v>
      </c>
      <c r="G22" s="330"/>
      <c r="H22" s="331">
        <v>218</v>
      </c>
      <c r="I22" s="333"/>
      <c r="J22" s="334">
        <v>54</v>
      </c>
      <c r="K22" s="330"/>
      <c r="L22" s="334">
        <v>1805</v>
      </c>
      <c r="M22" s="330"/>
      <c r="N22" s="334">
        <v>35</v>
      </c>
      <c r="O22" s="335"/>
      <c r="P22" s="328" t="s">
        <v>706</v>
      </c>
    </row>
    <row r="23" spans="1:16" ht="17.25" customHeight="1">
      <c r="A23" s="46" t="s">
        <v>672</v>
      </c>
      <c r="B23" s="329">
        <v>4035</v>
      </c>
      <c r="C23" s="330"/>
      <c r="D23" s="331">
        <f>E23+F23</f>
        <v>1980</v>
      </c>
      <c r="E23" s="332">
        <v>1202</v>
      </c>
      <c r="F23" s="332">
        <v>778</v>
      </c>
      <c r="G23" s="330"/>
      <c r="H23" s="331">
        <v>267</v>
      </c>
      <c r="I23" s="333"/>
      <c r="J23" s="334">
        <v>48</v>
      </c>
      <c r="K23" s="330"/>
      <c r="L23" s="334">
        <v>1683</v>
      </c>
      <c r="M23" s="330"/>
      <c r="N23" s="334">
        <v>57</v>
      </c>
      <c r="O23" s="335"/>
      <c r="P23" s="328"/>
    </row>
    <row r="24" spans="1:16" ht="6" customHeight="1">
      <c r="A24" s="967"/>
      <c r="B24" s="330"/>
      <c r="C24" s="968"/>
      <c r="D24" s="969"/>
      <c r="E24" s="970"/>
      <c r="F24" s="970"/>
      <c r="G24" s="968"/>
      <c r="H24" s="969"/>
      <c r="I24" s="971"/>
      <c r="J24" s="971"/>
      <c r="K24" s="968"/>
      <c r="L24" s="971"/>
      <c r="M24" s="968"/>
      <c r="N24" s="971"/>
      <c r="O24" s="972"/>
      <c r="P24" s="973"/>
    </row>
    <row r="25" spans="1:16" ht="14.25" customHeight="1">
      <c r="A25" s="1416" t="s">
        <v>523</v>
      </c>
      <c r="B25" s="1416"/>
      <c r="C25" s="1416"/>
      <c r="D25" s="1416"/>
      <c r="E25" s="1416"/>
      <c r="F25" s="1416"/>
      <c r="G25" s="1416"/>
      <c r="H25" s="1416"/>
      <c r="I25" s="1416"/>
      <c r="J25" s="1416"/>
      <c r="K25" s="1416"/>
      <c r="L25" s="1416"/>
      <c r="M25" s="1416"/>
      <c r="N25" s="1416"/>
      <c r="O25" s="1416"/>
      <c r="P25" s="1416"/>
    </row>
    <row r="26" spans="1:16" ht="14.25" customHeight="1">
      <c r="A26" s="974" t="s">
        <v>754</v>
      </c>
      <c r="G26" s="975"/>
      <c r="H26" s="975"/>
      <c r="I26" s="975"/>
      <c r="J26" s="975"/>
      <c r="K26" s="975"/>
      <c r="L26" s="975"/>
      <c r="M26" s="975"/>
      <c r="N26" s="975"/>
      <c r="O26" s="975"/>
      <c r="P26" s="976"/>
    </row>
    <row r="27" spans="1:16" ht="12.75" customHeight="1">
      <c r="A27" s="1429" t="s">
        <v>694</v>
      </c>
      <c r="B27" s="1429"/>
      <c r="C27" s="1429"/>
      <c r="D27" s="1429"/>
      <c r="E27" s="1429"/>
      <c r="F27" s="1429"/>
      <c r="G27" s="974"/>
      <c r="H27" s="974"/>
      <c r="I27" s="974"/>
      <c r="J27" s="974"/>
      <c r="K27" s="974"/>
      <c r="L27" s="974"/>
      <c r="M27" s="974"/>
      <c r="N27" s="974"/>
      <c r="O27" s="976"/>
      <c r="P27" s="976"/>
    </row>
    <row r="28" spans="1:16" ht="17.25" customHeight="1"/>
    <row r="29" spans="1:16" ht="31.5" customHeight="1">
      <c r="B29" s="977"/>
      <c r="C29" s="977"/>
      <c r="D29" s="977"/>
      <c r="E29" s="977"/>
      <c r="F29" s="977"/>
      <c r="G29" s="977"/>
      <c r="H29" s="977"/>
      <c r="I29" s="977"/>
      <c r="J29" s="977"/>
      <c r="K29" s="977"/>
      <c r="L29" s="977"/>
      <c r="M29" s="977"/>
    </row>
    <row r="30" spans="1:16" ht="17.25" customHeight="1">
      <c r="B30" s="977"/>
      <c r="C30" s="977"/>
      <c r="D30" s="977"/>
      <c r="E30" s="977"/>
      <c r="F30" s="977"/>
      <c r="G30" s="977"/>
      <c r="H30" s="977"/>
      <c r="I30" s="977"/>
      <c r="J30" s="977"/>
      <c r="K30" s="977"/>
      <c r="L30" s="977"/>
      <c r="M30" s="977"/>
    </row>
    <row r="31" spans="1:16" s="369" customFormat="1" ht="30" customHeight="1" thickBot="1">
      <c r="A31" s="1433" t="s">
        <v>324</v>
      </c>
      <c r="B31" s="1433"/>
      <c r="C31" s="1433"/>
      <c r="D31" s="1433"/>
      <c r="E31" s="1433"/>
      <c r="F31" s="1433"/>
      <c r="G31" s="1433"/>
      <c r="H31" s="1433"/>
      <c r="I31" s="1433"/>
      <c r="J31" s="1433"/>
      <c r="K31" s="1433"/>
      <c r="L31" s="1022"/>
      <c r="M31" s="978"/>
    </row>
    <row r="32" spans="1:16" s="337" customFormat="1" ht="15" customHeight="1" thickTop="1">
      <c r="A32" s="979" t="s">
        <v>1</v>
      </c>
      <c r="B32" s="1448" t="s">
        <v>300</v>
      </c>
      <c r="C32" s="1437" t="s">
        <v>325</v>
      </c>
      <c r="D32" s="1438"/>
      <c r="E32" s="1437" t="s">
        <v>326</v>
      </c>
      <c r="F32" s="1443"/>
      <c r="G32" s="1446" t="s">
        <v>327</v>
      </c>
      <c r="H32" s="1447"/>
      <c r="I32" s="1447"/>
      <c r="J32" s="1447"/>
      <c r="K32" s="1447"/>
      <c r="L32" s="1447"/>
      <c r="M32" s="1447"/>
      <c r="N32" s="1447"/>
      <c r="O32" s="1447"/>
      <c r="P32" s="1447"/>
    </row>
    <row r="33" spans="1:16" s="337" customFormat="1" ht="11.25">
      <c r="A33" s="980"/>
      <c r="B33" s="1449"/>
      <c r="C33" s="1439"/>
      <c r="D33" s="1440"/>
      <c r="E33" s="1439"/>
      <c r="F33" s="1444"/>
      <c r="G33" s="1434" t="s">
        <v>328</v>
      </c>
      <c r="H33" s="981" t="s">
        <v>499</v>
      </c>
      <c r="I33" s="982"/>
      <c r="J33" s="982" t="s">
        <v>329</v>
      </c>
      <c r="K33" s="983" t="s">
        <v>330</v>
      </c>
      <c r="L33" s="1430" t="s">
        <v>247</v>
      </c>
      <c r="M33" s="982" t="s">
        <v>529</v>
      </c>
      <c r="N33" s="982" t="s">
        <v>249</v>
      </c>
      <c r="O33" s="984" t="s">
        <v>331</v>
      </c>
      <c r="P33" s="985" t="s">
        <v>332</v>
      </c>
    </row>
    <row r="34" spans="1:16" s="337" customFormat="1" ht="10.5" customHeight="1">
      <c r="A34" s="980"/>
      <c r="B34" s="1450"/>
      <c r="C34" s="1439"/>
      <c r="D34" s="1440"/>
      <c r="E34" s="1439"/>
      <c r="F34" s="1444"/>
      <c r="G34" s="1435"/>
      <c r="H34" s="986"/>
      <c r="I34" s="987" t="s">
        <v>333</v>
      </c>
      <c r="J34" s="988"/>
      <c r="K34" s="989"/>
      <c r="L34" s="1431"/>
      <c r="M34" s="988"/>
      <c r="N34" s="988"/>
      <c r="O34" s="988"/>
      <c r="P34" s="990" t="s">
        <v>334</v>
      </c>
    </row>
    <row r="35" spans="1:16" s="337" customFormat="1" ht="11.25">
      <c r="A35" s="991" t="s">
        <v>22</v>
      </c>
      <c r="B35" s="1451"/>
      <c r="C35" s="1441"/>
      <c r="D35" s="1442"/>
      <c r="E35" s="1441"/>
      <c r="F35" s="1445"/>
      <c r="G35" s="1436"/>
      <c r="H35" s="992" t="s">
        <v>335</v>
      </c>
      <c r="I35" s="993"/>
      <c r="J35" s="994" t="s">
        <v>336</v>
      </c>
      <c r="K35" s="995" t="s">
        <v>337</v>
      </c>
      <c r="L35" s="1432"/>
      <c r="M35" s="994" t="s">
        <v>248</v>
      </c>
      <c r="N35" s="994" t="s">
        <v>250</v>
      </c>
      <c r="O35" s="994" t="s">
        <v>338</v>
      </c>
      <c r="P35" s="995" t="s">
        <v>339</v>
      </c>
    </row>
    <row r="36" spans="1:16" s="336" customFormat="1" ht="11.25">
      <c r="A36" s="996"/>
      <c r="B36" s="997" t="s">
        <v>340</v>
      </c>
      <c r="C36" s="998"/>
      <c r="D36" s="999" t="s">
        <v>100</v>
      </c>
      <c r="E36" s="1000"/>
      <c r="F36" s="1001" t="s">
        <v>100</v>
      </c>
      <c r="G36" s="1002" t="s">
        <v>174</v>
      </c>
      <c r="H36" s="1001" t="s">
        <v>174</v>
      </c>
      <c r="I36" s="997" t="s">
        <v>174</v>
      </c>
      <c r="J36" s="1001" t="s">
        <v>174</v>
      </c>
      <c r="K36" s="997" t="s">
        <v>174</v>
      </c>
      <c r="L36" s="997" t="s">
        <v>174</v>
      </c>
      <c r="M36" s="1001" t="s">
        <v>174</v>
      </c>
      <c r="N36" s="997" t="s">
        <v>174</v>
      </c>
      <c r="O36" s="997" t="s">
        <v>174</v>
      </c>
      <c r="P36" s="1001" t="s">
        <v>174</v>
      </c>
    </row>
    <row r="37" spans="1:16" s="336" customFormat="1" ht="16.5" customHeight="1">
      <c r="A37" s="46" t="s">
        <v>585</v>
      </c>
      <c r="B37" s="1003">
        <v>2970</v>
      </c>
      <c r="C37" s="1004"/>
      <c r="D37" s="1005">
        <v>26</v>
      </c>
      <c r="E37" s="1004"/>
      <c r="F37" s="1006">
        <v>3469</v>
      </c>
      <c r="G37" s="1007">
        <v>160</v>
      </c>
      <c r="H37" s="1008">
        <v>0</v>
      </c>
      <c r="I37" s="1003">
        <v>4</v>
      </c>
      <c r="J37" s="1003">
        <v>151</v>
      </c>
      <c r="K37" s="1003">
        <v>336</v>
      </c>
      <c r="L37" s="1003">
        <v>262</v>
      </c>
      <c r="M37" s="1003">
        <v>570</v>
      </c>
      <c r="N37" s="1003">
        <v>190</v>
      </c>
      <c r="O37" s="1003">
        <v>9</v>
      </c>
      <c r="P37" s="1004">
        <v>7</v>
      </c>
    </row>
    <row r="38" spans="1:16" s="336" customFormat="1" ht="16.5" customHeight="1">
      <c r="A38" s="46" t="s">
        <v>561</v>
      </c>
      <c r="B38" s="1003">
        <v>2780</v>
      </c>
      <c r="C38" s="1004"/>
      <c r="D38" s="1005">
        <v>34</v>
      </c>
      <c r="E38" s="1004"/>
      <c r="F38" s="1006">
        <v>3295</v>
      </c>
      <c r="G38" s="1007">
        <v>164</v>
      </c>
      <c r="H38" s="1006">
        <v>2</v>
      </c>
      <c r="I38" s="1003">
        <v>3</v>
      </c>
      <c r="J38" s="1006">
        <v>149</v>
      </c>
      <c r="K38" s="1003">
        <v>333</v>
      </c>
      <c r="L38" s="1003">
        <v>153</v>
      </c>
      <c r="M38" s="1004">
        <v>587</v>
      </c>
      <c r="N38" s="1003">
        <v>236</v>
      </c>
      <c r="O38" s="1003">
        <v>14</v>
      </c>
      <c r="P38" s="1004">
        <v>4</v>
      </c>
    </row>
    <row r="39" spans="1:16" s="336" customFormat="1" ht="16.5" customHeight="1">
      <c r="A39" s="46" t="s">
        <v>580</v>
      </c>
      <c r="B39" s="1003">
        <v>2457</v>
      </c>
      <c r="C39" s="1004"/>
      <c r="D39" s="1005">
        <v>24</v>
      </c>
      <c r="E39" s="1004"/>
      <c r="F39" s="1006">
        <v>2927</v>
      </c>
      <c r="G39" s="1007">
        <v>161</v>
      </c>
      <c r="H39" s="1006">
        <v>1</v>
      </c>
      <c r="I39" s="1003">
        <v>7</v>
      </c>
      <c r="J39" s="1006">
        <v>100</v>
      </c>
      <c r="K39" s="1003">
        <v>303</v>
      </c>
      <c r="L39" s="1003">
        <v>147</v>
      </c>
      <c r="M39" s="1004">
        <v>613</v>
      </c>
      <c r="N39" s="1003">
        <v>308</v>
      </c>
      <c r="O39" s="1003">
        <v>12</v>
      </c>
      <c r="P39" s="1004">
        <v>5</v>
      </c>
    </row>
    <row r="40" spans="1:16" s="336" customFormat="1" ht="16.5" customHeight="1">
      <c r="A40" s="962"/>
      <c r="B40" s="1003"/>
      <c r="C40" s="1004"/>
      <c r="D40" s="1005"/>
      <c r="E40" s="1004"/>
      <c r="F40" s="1006"/>
      <c r="G40" s="1007"/>
      <c r="H40" s="1006"/>
      <c r="I40" s="1003"/>
      <c r="J40" s="1006"/>
      <c r="K40" s="1003"/>
      <c r="L40" s="1003"/>
      <c r="M40" s="1004"/>
      <c r="N40" s="1003"/>
      <c r="O40" s="1003"/>
      <c r="P40" s="1004"/>
    </row>
    <row r="41" spans="1:16" s="336" customFormat="1" ht="16.5" customHeight="1">
      <c r="A41" s="46" t="s">
        <v>788</v>
      </c>
      <c r="B41" s="1003">
        <v>198</v>
      </c>
      <c r="C41" s="1004"/>
      <c r="D41" s="345">
        <v>2</v>
      </c>
      <c r="E41" s="341"/>
      <c r="F41" s="1006">
        <v>242</v>
      </c>
      <c r="G41" s="1007">
        <v>12</v>
      </c>
      <c r="H41" s="346">
        <v>0</v>
      </c>
      <c r="I41" s="343">
        <v>0</v>
      </c>
      <c r="J41" s="1006">
        <v>3</v>
      </c>
      <c r="K41" s="1003">
        <v>30</v>
      </c>
      <c r="L41" s="1003">
        <v>3</v>
      </c>
      <c r="M41" s="339">
        <v>51</v>
      </c>
      <c r="N41" s="1003">
        <v>36</v>
      </c>
      <c r="O41" s="1003">
        <v>1</v>
      </c>
      <c r="P41" s="339">
        <v>1</v>
      </c>
    </row>
    <row r="42" spans="1:16" s="336" customFormat="1" ht="16.5" customHeight="1">
      <c r="A42" s="46" t="s">
        <v>673</v>
      </c>
      <c r="B42" s="1003">
        <v>178</v>
      </c>
      <c r="C42" s="1004"/>
      <c r="D42" s="345">
        <v>3</v>
      </c>
      <c r="E42" s="341"/>
      <c r="F42" s="1006">
        <v>218</v>
      </c>
      <c r="G42" s="1007">
        <v>15</v>
      </c>
      <c r="H42" s="346">
        <v>0</v>
      </c>
      <c r="I42" s="338">
        <v>1</v>
      </c>
      <c r="J42" s="1006">
        <v>8</v>
      </c>
      <c r="K42" s="1003">
        <v>28</v>
      </c>
      <c r="L42" s="1003">
        <v>13</v>
      </c>
      <c r="M42" s="339">
        <v>48</v>
      </c>
      <c r="N42" s="1003">
        <v>13</v>
      </c>
      <c r="O42" s="1003">
        <v>2</v>
      </c>
      <c r="P42" s="344">
        <v>0</v>
      </c>
    </row>
    <row r="43" spans="1:16" s="336" customFormat="1" ht="16.5" customHeight="1">
      <c r="A43" s="46" t="s">
        <v>674</v>
      </c>
      <c r="B43" s="1003">
        <v>175</v>
      </c>
      <c r="C43" s="1004"/>
      <c r="D43" s="345">
        <v>2</v>
      </c>
      <c r="E43" s="341"/>
      <c r="F43" s="1006">
        <v>202</v>
      </c>
      <c r="G43" s="1007">
        <v>15</v>
      </c>
      <c r="H43" s="346">
        <v>0</v>
      </c>
      <c r="I43" s="338">
        <v>1</v>
      </c>
      <c r="J43" s="1006">
        <v>2</v>
      </c>
      <c r="K43" s="1003">
        <v>18</v>
      </c>
      <c r="L43" s="1003">
        <v>10</v>
      </c>
      <c r="M43" s="339">
        <v>48</v>
      </c>
      <c r="N43" s="1003">
        <v>26</v>
      </c>
      <c r="O43" s="1008">
        <v>0</v>
      </c>
      <c r="P43" s="344">
        <v>0</v>
      </c>
    </row>
    <row r="44" spans="1:16" s="336" customFormat="1" ht="15.75" customHeight="1">
      <c r="A44" s="46" t="s">
        <v>599</v>
      </c>
      <c r="B44" s="338">
        <v>255</v>
      </c>
      <c r="C44" s="339"/>
      <c r="D44" s="345">
        <v>5</v>
      </c>
      <c r="E44" s="341"/>
      <c r="F44" s="341">
        <v>306</v>
      </c>
      <c r="G44" s="342">
        <v>18</v>
      </c>
      <c r="H44" s="341">
        <v>1</v>
      </c>
      <c r="I44" s="343">
        <v>0</v>
      </c>
      <c r="J44" s="341">
        <v>8</v>
      </c>
      <c r="K44" s="338">
        <v>30</v>
      </c>
      <c r="L44" s="338">
        <v>7</v>
      </c>
      <c r="M44" s="339">
        <v>81</v>
      </c>
      <c r="N44" s="338">
        <v>40</v>
      </c>
      <c r="O44" s="338">
        <v>1</v>
      </c>
      <c r="P44" s="344">
        <v>0</v>
      </c>
    </row>
    <row r="45" spans="1:16" s="336" customFormat="1" ht="15.75" customHeight="1">
      <c r="A45" s="46" t="s">
        <v>558</v>
      </c>
      <c r="B45" s="338">
        <v>204</v>
      </c>
      <c r="C45" s="339"/>
      <c r="D45" s="345">
        <v>1</v>
      </c>
      <c r="E45" s="341"/>
      <c r="F45" s="341">
        <v>247</v>
      </c>
      <c r="G45" s="342">
        <v>12</v>
      </c>
      <c r="H45" s="346">
        <v>0</v>
      </c>
      <c r="I45" s="343">
        <v>0</v>
      </c>
      <c r="J45" s="341">
        <v>14</v>
      </c>
      <c r="K45" s="338">
        <v>30</v>
      </c>
      <c r="L45" s="338">
        <v>13</v>
      </c>
      <c r="M45" s="339">
        <v>57</v>
      </c>
      <c r="N45" s="338">
        <v>18</v>
      </c>
      <c r="O45" s="338">
        <v>2</v>
      </c>
      <c r="P45" s="344">
        <v>0</v>
      </c>
    </row>
    <row r="46" spans="1:16" s="336" customFormat="1" ht="15.75" customHeight="1">
      <c r="A46" s="46" t="s">
        <v>565</v>
      </c>
      <c r="B46" s="338">
        <v>252</v>
      </c>
      <c r="C46" s="339"/>
      <c r="D46" s="340">
        <v>0</v>
      </c>
      <c r="E46" s="341"/>
      <c r="F46" s="341">
        <v>294</v>
      </c>
      <c r="G46" s="342">
        <v>13</v>
      </c>
      <c r="H46" s="346">
        <v>0</v>
      </c>
      <c r="I46" s="338">
        <v>1</v>
      </c>
      <c r="J46" s="341">
        <v>27</v>
      </c>
      <c r="K46" s="338">
        <v>28</v>
      </c>
      <c r="L46" s="338">
        <v>16</v>
      </c>
      <c r="M46" s="339">
        <v>55</v>
      </c>
      <c r="N46" s="338">
        <v>27</v>
      </c>
      <c r="O46" s="343">
        <v>0</v>
      </c>
      <c r="P46" s="344">
        <v>0</v>
      </c>
    </row>
    <row r="47" spans="1:16" s="336" customFormat="1" ht="15" customHeight="1">
      <c r="A47" s="46" t="s">
        <v>636</v>
      </c>
      <c r="B47" s="338">
        <v>237</v>
      </c>
      <c r="C47" s="339"/>
      <c r="D47" s="345">
        <v>2</v>
      </c>
      <c r="E47" s="341"/>
      <c r="F47" s="341">
        <v>269</v>
      </c>
      <c r="G47" s="342">
        <v>9</v>
      </c>
      <c r="H47" s="346">
        <v>0</v>
      </c>
      <c r="I47" s="343">
        <v>0</v>
      </c>
      <c r="J47" s="341">
        <v>15</v>
      </c>
      <c r="K47" s="338">
        <v>30</v>
      </c>
      <c r="L47" s="338">
        <v>17</v>
      </c>
      <c r="M47" s="339">
        <v>47</v>
      </c>
      <c r="N47" s="338">
        <v>25</v>
      </c>
      <c r="O47" s="343">
        <v>0</v>
      </c>
      <c r="P47" s="344">
        <v>0</v>
      </c>
    </row>
    <row r="48" spans="1:16" s="336" customFormat="1" ht="15" customHeight="1">
      <c r="A48" s="46" t="s">
        <v>684</v>
      </c>
      <c r="B48" s="338">
        <v>236</v>
      </c>
      <c r="C48" s="339"/>
      <c r="D48" s="345">
        <v>1</v>
      </c>
      <c r="E48" s="341"/>
      <c r="F48" s="341">
        <v>268</v>
      </c>
      <c r="G48" s="342">
        <v>7</v>
      </c>
      <c r="H48" s="346">
        <v>0</v>
      </c>
      <c r="I48" s="343">
        <v>0</v>
      </c>
      <c r="J48" s="341">
        <v>8</v>
      </c>
      <c r="K48" s="338">
        <v>27</v>
      </c>
      <c r="L48" s="338">
        <v>16</v>
      </c>
      <c r="M48" s="339">
        <v>49</v>
      </c>
      <c r="N48" s="338">
        <v>31</v>
      </c>
      <c r="O48" s="338">
        <v>2</v>
      </c>
      <c r="P48" s="339">
        <v>1</v>
      </c>
    </row>
    <row r="49" spans="1:16" s="336" customFormat="1" ht="15" customHeight="1">
      <c r="A49" s="46" t="s">
        <v>680</v>
      </c>
      <c r="B49" s="338">
        <v>152</v>
      </c>
      <c r="C49" s="339"/>
      <c r="D49" s="345">
        <v>1</v>
      </c>
      <c r="E49" s="341"/>
      <c r="F49" s="341">
        <v>194</v>
      </c>
      <c r="G49" s="342">
        <v>15</v>
      </c>
      <c r="H49" s="346">
        <v>0</v>
      </c>
      <c r="I49" s="338">
        <v>1</v>
      </c>
      <c r="J49" s="341">
        <v>11</v>
      </c>
      <c r="K49" s="338">
        <v>19</v>
      </c>
      <c r="L49" s="338">
        <v>6</v>
      </c>
      <c r="M49" s="339">
        <v>45</v>
      </c>
      <c r="N49" s="338">
        <v>15</v>
      </c>
      <c r="O49" s="338">
        <v>2</v>
      </c>
      <c r="P49" s="344">
        <v>0</v>
      </c>
    </row>
    <row r="50" spans="1:16" s="336" customFormat="1" ht="15" customHeight="1">
      <c r="A50" s="46" t="s">
        <v>683</v>
      </c>
      <c r="B50" s="338">
        <v>160</v>
      </c>
      <c r="C50" s="339"/>
      <c r="D50" s="345">
        <v>1</v>
      </c>
      <c r="E50" s="341"/>
      <c r="F50" s="341">
        <v>190</v>
      </c>
      <c r="G50" s="342">
        <v>7</v>
      </c>
      <c r="H50" s="346">
        <v>0</v>
      </c>
      <c r="I50" s="343">
        <v>0</v>
      </c>
      <c r="J50" s="341">
        <v>6</v>
      </c>
      <c r="K50" s="338">
        <v>19</v>
      </c>
      <c r="L50" s="338">
        <v>6</v>
      </c>
      <c r="M50" s="339">
        <f>16+19</f>
        <v>35</v>
      </c>
      <c r="N50" s="338">
        <v>29</v>
      </c>
      <c r="O50" s="343">
        <v>0</v>
      </c>
      <c r="P50" s="346">
        <v>0</v>
      </c>
    </row>
    <row r="51" spans="1:16" s="336" customFormat="1" ht="15" customHeight="1">
      <c r="A51" s="46" t="s">
        <v>670</v>
      </c>
      <c r="B51" s="338">
        <v>200</v>
      </c>
      <c r="C51" s="339"/>
      <c r="D51" s="345">
        <v>1</v>
      </c>
      <c r="E51" s="341"/>
      <c r="F51" s="341">
        <v>261</v>
      </c>
      <c r="G51" s="342">
        <v>13</v>
      </c>
      <c r="H51" s="346" t="s">
        <v>737</v>
      </c>
      <c r="I51" s="343" t="s">
        <v>737</v>
      </c>
      <c r="J51" s="341">
        <v>6</v>
      </c>
      <c r="K51" s="338">
        <v>23</v>
      </c>
      <c r="L51" s="338">
        <v>13</v>
      </c>
      <c r="M51" s="339">
        <v>49</v>
      </c>
      <c r="N51" s="338">
        <v>30</v>
      </c>
      <c r="O51" s="343">
        <v>2</v>
      </c>
      <c r="P51" s="346">
        <v>1</v>
      </c>
    </row>
    <row r="52" spans="1:16" s="336" customFormat="1" ht="15" customHeight="1">
      <c r="A52" s="46" t="s">
        <v>671</v>
      </c>
      <c r="B52" s="338">
        <v>193</v>
      </c>
      <c r="C52" s="339"/>
      <c r="D52" s="340">
        <v>0</v>
      </c>
      <c r="E52" s="341"/>
      <c r="F52" s="341">
        <v>222</v>
      </c>
      <c r="G52" s="342">
        <v>8</v>
      </c>
      <c r="H52" s="346">
        <v>0</v>
      </c>
      <c r="I52" s="343">
        <v>0</v>
      </c>
      <c r="J52" s="341">
        <v>7</v>
      </c>
      <c r="K52" s="338">
        <v>13</v>
      </c>
      <c r="L52" s="338">
        <v>11</v>
      </c>
      <c r="M52" s="339">
        <v>48</v>
      </c>
      <c r="N52" s="338">
        <v>34</v>
      </c>
      <c r="O52" s="343">
        <v>3</v>
      </c>
      <c r="P52" s="346">
        <v>0</v>
      </c>
    </row>
    <row r="53" spans="1:16" s="336" customFormat="1" ht="15" customHeight="1">
      <c r="A53" s="46" t="s">
        <v>672</v>
      </c>
      <c r="B53" s="338">
        <v>201</v>
      </c>
      <c r="C53" s="339"/>
      <c r="D53" s="340">
        <v>4</v>
      </c>
      <c r="E53" s="341"/>
      <c r="F53" s="341">
        <v>240</v>
      </c>
      <c r="G53" s="342">
        <v>16</v>
      </c>
      <c r="H53" s="346">
        <v>0</v>
      </c>
      <c r="I53" s="343">
        <v>1</v>
      </c>
      <c r="J53" s="341">
        <v>5</v>
      </c>
      <c r="K53" s="338">
        <v>24</v>
      </c>
      <c r="L53" s="338">
        <v>14</v>
      </c>
      <c r="M53" s="339">
        <v>46</v>
      </c>
      <c r="N53" s="338">
        <v>25</v>
      </c>
      <c r="O53" s="343">
        <v>0</v>
      </c>
      <c r="P53" s="346">
        <v>0</v>
      </c>
    </row>
    <row r="54" spans="1:16" s="336" customFormat="1" ht="6" customHeight="1">
      <c r="A54" s="46"/>
      <c r="B54" s="1009"/>
      <c r="C54" s="1010"/>
      <c r="D54" s="1011"/>
      <c r="E54" s="1012"/>
      <c r="F54" s="1012"/>
      <c r="G54" s="1013"/>
      <c r="H54" s="1014"/>
      <c r="I54" s="1009"/>
      <c r="J54" s="1012"/>
      <c r="K54" s="1009"/>
      <c r="L54" s="1009"/>
      <c r="M54" s="1010"/>
      <c r="N54" s="1009"/>
      <c r="O54" s="1009"/>
      <c r="P54" s="1010"/>
    </row>
    <row r="55" spans="1:16" s="336" customFormat="1" ht="14.25" customHeight="1">
      <c r="A55" s="1015" t="s">
        <v>521</v>
      </c>
      <c r="B55" s="1016"/>
      <c r="C55" s="1016"/>
      <c r="D55" s="1016"/>
      <c r="E55" s="1016"/>
      <c r="F55" s="1016"/>
      <c r="G55" s="1017"/>
      <c r="H55" s="1017"/>
      <c r="I55" s="1017"/>
      <c r="J55" s="1017"/>
      <c r="K55" s="1018"/>
      <c r="L55" s="1018"/>
      <c r="M55" s="1018"/>
      <c r="N55" s="1018"/>
      <c r="O55" s="1018"/>
      <c r="P55" s="1018"/>
    </row>
    <row r="56" spans="1:16" s="336" customFormat="1" ht="14.25" customHeight="1">
      <c r="A56" s="1019" t="s">
        <v>175</v>
      </c>
      <c r="B56" s="1016"/>
      <c r="C56" s="1016"/>
      <c r="D56" s="1016"/>
      <c r="E56" s="1016"/>
      <c r="F56" s="1016"/>
      <c r="G56" s="1017"/>
      <c r="H56" s="1017"/>
      <c r="I56" s="1017"/>
      <c r="J56" s="1017"/>
      <c r="K56" s="1018"/>
      <c r="L56" s="1018"/>
      <c r="M56" s="1018"/>
      <c r="N56" s="1018"/>
      <c r="O56" s="1018"/>
      <c r="P56" s="1018"/>
    </row>
    <row r="57" spans="1:16" s="336" customFormat="1"/>
    <row r="68" spans="2:16" ht="21.75" customHeight="1">
      <c r="B68" s="1020"/>
      <c r="C68" s="1020"/>
      <c r="D68" s="1020"/>
      <c r="E68" s="1020"/>
      <c r="F68" s="1020"/>
      <c r="G68" s="1020"/>
      <c r="H68" s="1020"/>
      <c r="I68" s="1020"/>
      <c r="J68" s="1020"/>
      <c r="K68" s="1020"/>
      <c r="L68" s="1020"/>
      <c r="M68" s="1020"/>
      <c r="N68" s="1020"/>
      <c r="O68" s="1020"/>
      <c r="P68" s="1020"/>
    </row>
  </sheetData>
  <mergeCells count="22">
    <mergeCell ref="O2:P2"/>
    <mergeCell ref="O3:P5"/>
    <mergeCell ref="I4:J5"/>
    <mergeCell ref="A2:H2"/>
    <mergeCell ref="B3:B5"/>
    <mergeCell ref="G4:H5"/>
    <mergeCell ref="M2:N2"/>
    <mergeCell ref="A27:F27"/>
    <mergeCell ref="L33:L35"/>
    <mergeCell ref="A31:K31"/>
    <mergeCell ref="G33:G35"/>
    <mergeCell ref="C32:D35"/>
    <mergeCell ref="E32:F35"/>
    <mergeCell ref="G32:P32"/>
    <mergeCell ref="B32:B35"/>
    <mergeCell ref="A25:P25"/>
    <mergeCell ref="M4:N5"/>
    <mergeCell ref="C4:F4"/>
    <mergeCell ref="K4:L5"/>
    <mergeCell ref="C5:D5"/>
    <mergeCell ref="K7:L7"/>
    <mergeCell ref="K8:L8"/>
  </mergeCells>
  <phoneticPr fontId="3"/>
  <pageMargins left="0.59055118110236227" right="0.51181102362204722" top="0.70866141732283472" bottom="0.59055118110236227" header="0" footer="0.27559055118110237"/>
  <pageSetup paperSize="9" scale="74" firstPageNumber="8" orientation="portrait" useFirstPageNumber="1" r:id="rId1"/>
  <headerFooter scaleWithDoc="0" alignWithMargins="0"/>
  <ignoredErrors>
    <ignoredError sqref="A8 A38 A10 A9 A40 A39 A24 A14:A16 A12:A13 A17:A23 A44:A46 A42:A43 A47:A5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V62"/>
  <sheetViews>
    <sheetView zoomScaleNormal="100" workbookViewId="0"/>
  </sheetViews>
  <sheetFormatPr defaultColWidth="9" defaultRowHeight="10.5"/>
  <cols>
    <col min="1" max="1" width="10" style="49" customWidth="1"/>
    <col min="2" max="2" width="9.75" style="49" customWidth="1"/>
    <col min="3" max="3" width="11.375" style="49" bestFit="1" customWidth="1"/>
    <col min="4" max="5" width="10.625" style="49" customWidth="1"/>
    <col min="6" max="6" width="8.125" style="49" customWidth="1"/>
    <col min="7" max="8" width="10" style="49" customWidth="1"/>
    <col min="9" max="9" width="12.625" style="49" customWidth="1"/>
    <col min="10" max="16384" width="9" style="49"/>
  </cols>
  <sheetData>
    <row r="1" spans="1:11" ht="14.25" customHeight="1"/>
    <row r="2" spans="1:11" ht="26.25" customHeight="1" thickBot="1">
      <c r="A2" s="1047"/>
      <c r="B2" s="1047"/>
      <c r="C2" s="1047"/>
      <c r="D2" s="1138"/>
      <c r="E2" s="1138"/>
      <c r="F2" s="18"/>
      <c r="G2" s="18"/>
      <c r="H2" s="1047"/>
    </row>
    <row r="3" spans="1:11" ht="15.75" customHeight="1" thickTop="1">
      <c r="A3" s="7" t="s">
        <v>285</v>
      </c>
      <c r="B3" s="1128" t="s">
        <v>544</v>
      </c>
      <c r="C3" s="1129"/>
      <c r="D3" s="1130" t="s">
        <v>258</v>
      </c>
      <c r="E3" s="1129"/>
      <c r="F3" s="1130" t="s">
        <v>259</v>
      </c>
      <c r="G3" s="1129"/>
      <c r="H3" s="94" t="s">
        <v>260</v>
      </c>
      <c r="I3" s="95" t="s">
        <v>1</v>
      </c>
    </row>
    <row r="4" spans="1:11" ht="15.75" customHeight="1">
      <c r="A4" s="8" t="s">
        <v>287</v>
      </c>
      <c r="B4" s="1131" t="s">
        <v>545</v>
      </c>
      <c r="C4" s="9" t="s">
        <v>546</v>
      </c>
      <c r="D4" s="1131" t="s">
        <v>38</v>
      </c>
      <c r="E4" s="1131" t="s">
        <v>39</v>
      </c>
      <c r="F4" s="1131" t="s">
        <v>40</v>
      </c>
      <c r="G4" s="1131" t="s">
        <v>41</v>
      </c>
      <c r="H4" s="96"/>
      <c r="I4" s="97"/>
    </row>
    <row r="5" spans="1:11" ht="15.75" customHeight="1">
      <c r="A5" s="10" t="s">
        <v>286</v>
      </c>
      <c r="B5" s="1131"/>
      <c r="C5" s="9" t="s">
        <v>547</v>
      </c>
      <c r="D5" s="1131"/>
      <c r="E5" s="1131"/>
      <c r="F5" s="1131"/>
      <c r="G5" s="1131"/>
      <c r="H5" s="9" t="s">
        <v>42</v>
      </c>
      <c r="I5" s="97"/>
    </row>
    <row r="6" spans="1:11" ht="13.5" customHeight="1">
      <c r="A6" s="1060" t="s">
        <v>375</v>
      </c>
      <c r="B6" s="1090" t="s">
        <v>542</v>
      </c>
      <c r="C6" s="1073" t="s">
        <v>548</v>
      </c>
      <c r="D6" s="1122" t="s">
        <v>44</v>
      </c>
      <c r="E6" s="1123"/>
      <c r="F6" s="1073" t="s">
        <v>45</v>
      </c>
      <c r="G6" s="1073" t="s">
        <v>46</v>
      </c>
      <c r="H6" s="1073" t="s">
        <v>376</v>
      </c>
      <c r="I6" s="97"/>
    </row>
    <row r="7" spans="1:11" ht="15" customHeight="1">
      <c r="A7" s="1064"/>
      <c r="B7" s="1087"/>
      <c r="C7" s="1075"/>
      <c r="D7" s="1124"/>
      <c r="E7" s="1125"/>
      <c r="F7" s="1075"/>
      <c r="G7" s="1075"/>
      <c r="H7" s="1075"/>
      <c r="I7" s="98" t="s">
        <v>22</v>
      </c>
    </row>
    <row r="8" spans="1:11" ht="13.5" customHeight="1">
      <c r="A8" s="99"/>
      <c r="B8" s="56"/>
      <c r="C8" s="33"/>
      <c r="D8" s="33"/>
      <c r="E8" s="33"/>
      <c r="F8" s="35"/>
      <c r="G8" s="33"/>
      <c r="H8" s="100"/>
      <c r="I8" s="101"/>
    </row>
    <row r="9" spans="1:11" ht="13.5" customHeight="1">
      <c r="A9" s="102">
        <v>139134</v>
      </c>
      <c r="B9" s="76">
        <v>43</v>
      </c>
      <c r="C9" s="63">
        <v>4040420</v>
      </c>
      <c r="D9" s="103">
        <v>4954598</v>
      </c>
      <c r="E9" s="103">
        <v>2515458</v>
      </c>
      <c r="F9" s="72">
        <v>47</v>
      </c>
      <c r="G9" s="72">
        <v>6755</v>
      </c>
      <c r="H9" s="104">
        <v>4526</v>
      </c>
      <c r="I9" s="81" t="s">
        <v>624</v>
      </c>
      <c r="K9" s="105"/>
    </row>
    <row r="10" spans="1:11" ht="13.5" customHeight="1">
      <c r="A10" s="102">
        <v>145265</v>
      </c>
      <c r="B10" s="76">
        <v>48.2</v>
      </c>
      <c r="C10" s="63">
        <v>4566630</v>
      </c>
      <c r="D10" s="103">
        <v>4981219</v>
      </c>
      <c r="E10" s="60">
        <v>2609097</v>
      </c>
      <c r="F10" s="72">
        <v>50</v>
      </c>
      <c r="G10" s="72">
        <v>18609</v>
      </c>
      <c r="H10" s="104">
        <v>4608</v>
      </c>
      <c r="I10" s="81" t="s">
        <v>561</v>
      </c>
      <c r="K10" s="105"/>
    </row>
    <row r="11" spans="1:11" ht="13.5" customHeight="1">
      <c r="A11" s="102">
        <v>146675</v>
      </c>
      <c r="B11" s="76">
        <v>49.5</v>
      </c>
      <c r="C11" s="63">
        <v>4870480</v>
      </c>
      <c r="D11" s="103">
        <v>4994828</v>
      </c>
      <c r="E11" s="60">
        <v>2727857</v>
      </c>
      <c r="F11" s="72">
        <v>79</v>
      </c>
      <c r="G11" s="72">
        <v>19342</v>
      </c>
      <c r="H11" s="104">
        <v>4615</v>
      </c>
      <c r="I11" s="81" t="s">
        <v>580</v>
      </c>
      <c r="K11" s="105"/>
    </row>
    <row r="12" spans="1:11" ht="13.5" customHeight="1">
      <c r="A12" s="106"/>
      <c r="B12" s="76"/>
      <c r="C12" s="63"/>
      <c r="D12" s="63"/>
      <c r="E12" s="107"/>
      <c r="F12" s="35"/>
      <c r="G12" s="35"/>
      <c r="H12" s="33"/>
      <c r="I12" s="108"/>
    </row>
    <row r="13" spans="1:11" ht="12.75" customHeight="1">
      <c r="A13" s="106">
        <v>11868</v>
      </c>
      <c r="B13" s="109">
        <v>48.6</v>
      </c>
      <c r="C13" s="106">
        <v>410030</v>
      </c>
      <c r="D13" s="106">
        <v>4990631</v>
      </c>
      <c r="E13" s="106">
        <v>2671614</v>
      </c>
      <c r="F13" s="106">
        <v>5</v>
      </c>
      <c r="G13" s="106">
        <v>1183</v>
      </c>
      <c r="H13" s="106">
        <v>515</v>
      </c>
      <c r="I13" s="81" t="s">
        <v>766</v>
      </c>
    </row>
    <row r="14" spans="1:11" ht="12.75" customHeight="1">
      <c r="A14" s="106">
        <v>13549</v>
      </c>
      <c r="B14" s="109">
        <v>57.8</v>
      </c>
      <c r="C14" s="106">
        <v>528890</v>
      </c>
      <c r="D14" s="106">
        <v>4995232</v>
      </c>
      <c r="E14" s="106">
        <v>2680182</v>
      </c>
      <c r="F14" s="106">
        <v>7</v>
      </c>
      <c r="G14" s="106">
        <v>2801</v>
      </c>
      <c r="H14" s="106">
        <v>391</v>
      </c>
      <c r="I14" s="81" t="s">
        <v>673</v>
      </c>
    </row>
    <row r="15" spans="1:11" ht="12.75" customHeight="1">
      <c r="A15" s="106">
        <v>11652</v>
      </c>
      <c r="B15" s="109">
        <v>54.6</v>
      </c>
      <c r="C15" s="106">
        <v>426810</v>
      </c>
      <c r="D15" s="106">
        <v>4947862</v>
      </c>
      <c r="E15" s="106">
        <v>2678888</v>
      </c>
      <c r="F15" s="106">
        <v>6</v>
      </c>
      <c r="G15" s="106">
        <v>456</v>
      </c>
      <c r="H15" s="106">
        <v>380</v>
      </c>
      <c r="I15" s="81" t="s">
        <v>674</v>
      </c>
    </row>
    <row r="16" spans="1:11" ht="12.75" customHeight="1">
      <c r="A16" s="106">
        <v>11977</v>
      </c>
      <c r="B16" s="109">
        <v>58.7</v>
      </c>
      <c r="C16" s="106">
        <v>464200</v>
      </c>
      <c r="D16" s="106">
        <v>4922763</v>
      </c>
      <c r="E16" s="106">
        <v>2698084</v>
      </c>
      <c r="F16" s="63">
        <v>7</v>
      </c>
      <c r="G16" s="63">
        <v>3341</v>
      </c>
      <c r="H16" s="106">
        <v>454</v>
      </c>
      <c r="I16" s="81" t="s">
        <v>599</v>
      </c>
    </row>
    <row r="17" spans="1:11" ht="12.75" customHeight="1">
      <c r="A17" s="106">
        <v>11705</v>
      </c>
      <c r="B17" s="109">
        <v>52</v>
      </c>
      <c r="C17" s="106">
        <v>398420</v>
      </c>
      <c r="D17" s="106">
        <v>4981772</v>
      </c>
      <c r="E17" s="106">
        <v>2720123</v>
      </c>
      <c r="F17" s="63">
        <v>4</v>
      </c>
      <c r="G17" s="63">
        <v>1002</v>
      </c>
      <c r="H17" s="106">
        <v>408</v>
      </c>
      <c r="I17" s="81" t="s">
        <v>558</v>
      </c>
    </row>
    <row r="18" spans="1:11" ht="12.75" customHeight="1">
      <c r="A18" s="106">
        <v>15016</v>
      </c>
      <c r="B18" s="109">
        <v>44.9</v>
      </c>
      <c r="C18" s="106">
        <v>338790</v>
      </c>
      <c r="D18" s="106">
        <v>4994828</v>
      </c>
      <c r="E18" s="106">
        <v>2727857</v>
      </c>
      <c r="F18" s="63">
        <v>11</v>
      </c>
      <c r="G18" s="63">
        <v>3160</v>
      </c>
      <c r="H18" s="106">
        <v>331</v>
      </c>
      <c r="I18" s="81" t="s">
        <v>565</v>
      </c>
    </row>
    <row r="19" spans="1:11" ht="12.75" customHeight="1">
      <c r="A19" s="106">
        <v>12386</v>
      </c>
      <c r="B19" s="109">
        <v>44.4</v>
      </c>
      <c r="C19" s="106">
        <v>342850</v>
      </c>
      <c r="D19" s="106">
        <v>4913221</v>
      </c>
      <c r="E19" s="106">
        <v>2731650</v>
      </c>
      <c r="F19" s="63">
        <v>10</v>
      </c>
      <c r="G19" s="63">
        <v>1157</v>
      </c>
      <c r="H19" s="106">
        <v>190</v>
      </c>
      <c r="I19" s="81" t="s">
        <v>688</v>
      </c>
      <c r="K19" s="110"/>
    </row>
    <row r="20" spans="1:11" ht="12.75" customHeight="1">
      <c r="A20" s="106">
        <v>11362</v>
      </c>
      <c r="B20" s="109">
        <v>49.1</v>
      </c>
      <c r="C20" s="106">
        <v>333380</v>
      </c>
      <c r="D20" s="106">
        <v>4903306</v>
      </c>
      <c r="E20" s="106">
        <v>2730256</v>
      </c>
      <c r="F20" s="63">
        <v>3</v>
      </c>
      <c r="G20" s="63">
        <v>2090</v>
      </c>
      <c r="H20" s="106">
        <v>282</v>
      </c>
      <c r="I20" s="81" t="s">
        <v>679</v>
      </c>
    </row>
    <row r="21" spans="1:11" ht="12.75" customHeight="1">
      <c r="A21" s="106">
        <v>12900</v>
      </c>
      <c r="B21" s="109">
        <v>49.1</v>
      </c>
      <c r="C21" s="106">
        <v>378050</v>
      </c>
      <c r="D21" s="106">
        <v>4947379</v>
      </c>
      <c r="E21" s="106">
        <v>2738331</v>
      </c>
      <c r="F21" s="63">
        <v>9</v>
      </c>
      <c r="G21" s="63">
        <v>1466</v>
      </c>
      <c r="H21" s="106">
        <v>447</v>
      </c>
      <c r="I21" s="81" t="s">
        <v>680</v>
      </c>
    </row>
    <row r="22" spans="1:11" ht="12.75" customHeight="1">
      <c r="A22" s="106">
        <v>12156</v>
      </c>
      <c r="B22" s="109">
        <v>45.2</v>
      </c>
      <c r="C22" s="106">
        <v>314910</v>
      </c>
      <c r="D22" s="106">
        <v>4979081</v>
      </c>
      <c r="E22" s="106">
        <v>2736251</v>
      </c>
      <c r="F22" s="63">
        <v>7</v>
      </c>
      <c r="G22" s="63">
        <v>2038</v>
      </c>
      <c r="H22" s="106">
        <v>292</v>
      </c>
      <c r="I22" s="81" t="s">
        <v>683</v>
      </c>
    </row>
    <row r="23" spans="1:11" ht="12.75" customHeight="1">
      <c r="A23" s="106">
        <v>12418</v>
      </c>
      <c r="B23" s="109">
        <v>50.6</v>
      </c>
      <c r="C23" s="106">
        <v>403150</v>
      </c>
      <c r="D23" s="106">
        <v>4979763</v>
      </c>
      <c r="E23" s="106">
        <v>2747942</v>
      </c>
      <c r="F23" s="63">
        <v>13</v>
      </c>
      <c r="G23" s="63">
        <v>1668</v>
      </c>
      <c r="H23" s="106">
        <v>146</v>
      </c>
      <c r="I23" s="81" t="s">
        <v>670</v>
      </c>
    </row>
    <row r="24" spans="1:11" ht="12.75" customHeight="1">
      <c r="A24" s="106">
        <v>12383</v>
      </c>
      <c r="B24" s="109">
        <v>52</v>
      </c>
      <c r="C24" s="106">
        <v>397840</v>
      </c>
      <c r="D24" s="106" t="s">
        <v>706</v>
      </c>
      <c r="E24" s="106" t="s">
        <v>706</v>
      </c>
      <c r="F24" s="63">
        <v>5</v>
      </c>
      <c r="G24" s="63">
        <v>502</v>
      </c>
      <c r="H24" s="106">
        <v>416</v>
      </c>
      <c r="I24" s="81" t="s">
        <v>671</v>
      </c>
    </row>
    <row r="25" spans="1:11" ht="12.75" customHeight="1">
      <c r="A25" s="109" t="s">
        <v>706</v>
      </c>
      <c r="B25" s="109" t="s">
        <v>706</v>
      </c>
      <c r="C25" s="106" t="s">
        <v>706</v>
      </c>
      <c r="D25" s="106"/>
      <c r="E25" s="106"/>
      <c r="F25" s="63">
        <v>14</v>
      </c>
      <c r="G25" s="63">
        <v>6677</v>
      </c>
      <c r="H25" s="106">
        <v>372</v>
      </c>
      <c r="I25" s="81" t="s">
        <v>672</v>
      </c>
    </row>
    <row r="26" spans="1:11" ht="12.75" customHeight="1">
      <c r="A26" s="106"/>
      <c r="B26" s="109"/>
      <c r="C26" s="106"/>
      <c r="D26" s="106"/>
      <c r="E26" s="106"/>
      <c r="F26" s="63">
        <v>4</v>
      </c>
      <c r="G26" s="63">
        <v>1196</v>
      </c>
      <c r="H26" s="106" t="s">
        <v>706</v>
      </c>
      <c r="I26" s="81" t="s">
        <v>673</v>
      </c>
    </row>
    <row r="27" spans="1:11" ht="6" customHeight="1">
      <c r="A27" s="111"/>
      <c r="B27" s="112"/>
      <c r="C27" s="113"/>
      <c r="D27" s="106"/>
      <c r="E27" s="114"/>
      <c r="F27" s="114"/>
      <c r="G27" s="114"/>
      <c r="H27" s="103"/>
      <c r="I27" s="115"/>
    </row>
    <row r="28" spans="1:11" ht="12" customHeight="1">
      <c r="A28" s="1106" t="s">
        <v>37</v>
      </c>
      <c r="B28" s="1132" t="s">
        <v>549</v>
      </c>
      <c r="C28" s="1133"/>
      <c r="D28" s="1114" t="s">
        <v>377</v>
      </c>
      <c r="E28" s="1115"/>
      <c r="F28" s="1136" t="s">
        <v>378</v>
      </c>
      <c r="G28" s="1137"/>
      <c r="H28" s="11" t="s">
        <v>379</v>
      </c>
      <c r="I28" s="1114" t="s">
        <v>26</v>
      </c>
    </row>
    <row r="29" spans="1:11" ht="12" customHeight="1">
      <c r="A29" s="1107"/>
      <c r="B29" s="1134"/>
      <c r="C29" s="1135"/>
      <c r="D29" s="1116"/>
      <c r="E29" s="1117"/>
      <c r="F29" s="1126" t="s">
        <v>380</v>
      </c>
      <c r="G29" s="1127"/>
      <c r="H29" s="12" t="s">
        <v>381</v>
      </c>
      <c r="I29" s="1116"/>
    </row>
    <row r="30" spans="1:11" ht="12" customHeight="1"/>
    <row r="31" spans="1:11" s="51" customFormat="1" ht="12" customHeight="1" thickBot="1">
      <c r="A31" s="1048"/>
      <c r="B31" s="17"/>
      <c r="C31" s="17"/>
      <c r="D31" s="17"/>
      <c r="E31" s="17"/>
      <c r="F31" s="116"/>
      <c r="G31" s="116"/>
      <c r="H31" s="17"/>
    </row>
    <row r="32" spans="1:11" ht="18" customHeight="1" thickTop="1">
      <c r="A32" s="7" t="s">
        <v>285</v>
      </c>
      <c r="B32" s="1128" t="s">
        <v>544</v>
      </c>
      <c r="C32" s="1129"/>
      <c r="D32" s="1130" t="s">
        <v>258</v>
      </c>
      <c r="E32" s="1129"/>
      <c r="F32" s="1130" t="s">
        <v>259</v>
      </c>
      <c r="G32" s="1129"/>
      <c r="H32" s="94" t="s">
        <v>260</v>
      </c>
      <c r="I32" s="95" t="s">
        <v>1</v>
      </c>
    </row>
    <row r="33" spans="1:230" ht="15" customHeight="1">
      <c r="A33" s="8" t="s">
        <v>287</v>
      </c>
      <c r="B33" s="1131" t="s">
        <v>545</v>
      </c>
      <c r="C33" s="9" t="s">
        <v>546</v>
      </c>
      <c r="D33" s="1098" t="s">
        <v>38</v>
      </c>
      <c r="E33" s="1098" t="s">
        <v>39</v>
      </c>
      <c r="F33" s="1098" t="s">
        <v>40</v>
      </c>
      <c r="G33" s="1098" t="s">
        <v>41</v>
      </c>
      <c r="H33" s="45"/>
      <c r="I33" s="97"/>
    </row>
    <row r="34" spans="1:230" ht="15" customHeight="1">
      <c r="A34" s="10" t="s">
        <v>286</v>
      </c>
      <c r="B34" s="1131"/>
      <c r="C34" s="9" t="s">
        <v>547</v>
      </c>
      <c r="D34" s="1099"/>
      <c r="E34" s="1099"/>
      <c r="F34" s="1099"/>
      <c r="G34" s="1099"/>
      <c r="H34" s="9" t="s">
        <v>515</v>
      </c>
      <c r="I34" s="97"/>
    </row>
    <row r="35" spans="1:230" ht="13.5" customHeight="1">
      <c r="A35" s="1060" t="s">
        <v>47</v>
      </c>
      <c r="B35" s="1090" t="s">
        <v>542</v>
      </c>
      <c r="C35" s="1073" t="s">
        <v>548</v>
      </c>
      <c r="D35" s="1122" t="s">
        <v>48</v>
      </c>
      <c r="E35" s="1123"/>
      <c r="F35" s="1073" t="s">
        <v>45</v>
      </c>
      <c r="G35" s="1073" t="s">
        <v>43</v>
      </c>
      <c r="H35" s="1073" t="s">
        <v>49</v>
      </c>
      <c r="I35" s="97"/>
    </row>
    <row r="36" spans="1:230" ht="13.5" customHeight="1">
      <c r="A36" s="1064"/>
      <c r="B36" s="1087"/>
      <c r="C36" s="1075"/>
      <c r="D36" s="1124"/>
      <c r="E36" s="1125"/>
      <c r="F36" s="1075"/>
      <c r="G36" s="1075"/>
      <c r="H36" s="1075"/>
      <c r="I36" s="98" t="s">
        <v>22</v>
      </c>
    </row>
    <row r="37" spans="1:230" ht="10.5" customHeight="1">
      <c r="A37" s="117"/>
      <c r="B37" s="56"/>
      <c r="C37" s="33"/>
      <c r="D37" s="33"/>
      <c r="E37" s="33"/>
      <c r="F37" s="33"/>
      <c r="G37" s="33"/>
      <c r="H37" s="33"/>
      <c r="I37" s="118"/>
    </row>
    <row r="38" spans="1:230" ht="13.5" customHeight="1">
      <c r="A38" s="75">
        <v>206603</v>
      </c>
      <c r="B38" s="119">
        <v>46.6</v>
      </c>
      <c r="C38" s="63">
        <v>450458460</v>
      </c>
      <c r="D38" s="63">
        <v>9322443</v>
      </c>
      <c r="E38" s="63">
        <v>5654464</v>
      </c>
      <c r="F38" s="72">
        <v>6428</v>
      </c>
      <c r="G38" s="72">
        <v>2331443</v>
      </c>
      <c r="H38" s="63">
        <v>860828</v>
      </c>
      <c r="I38" s="81" t="s">
        <v>624</v>
      </c>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0"/>
      <c r="BS38" s="120"/>
      <c r="BT38" s="120"/>
      <c r="BU38" s="120"/>
      <c r="BV38" s="120"/>
      <c r="BW38" s="120"/>
      <c r="BX38" s="120"/>
      <c r="BY38" s="120"/>
      <c r="BZ38" s="120"/>
      <c r="CA38" s="120"/>
      <c r="CB38" s="120"/>
      <c r="CC38" s="120"/>
      <c r="CD38" s="120"/>
      <c r="CE38" s="120"/>
      <c r="CF38" s="120"/>
      <c r="CG38" s="120"/>
      <c r="CH38" s="120"/>
      <c r="CI38" s="120"/>
      <c r="CJ38" s="120"/>
      <c r="CK38" s="120"/>
      <c r="CL38" s="120"/>
      <c r="CM38" s="120"/>
      <c r="CN38" s="120"/>
      <c r="CO38" s="120"/>
      <c r="CP38" s="120"/>
      <c r="CQ38" s="120"/>
      <c r="CR38" s="120"/>
      <c r="CS38" s="120"/>
      <c r="CT38" s="120"/>
      <c r="CU38" s="120"/>
      <c r="CV38" s="120"/>
      <c r="CW38" s="120"/>
      <c r="CX38" s="120"/>
      <c r="CY38" s="120"/>
      <c r="CZ38" s="120"/>
      <c r="DA38" s="120"/>
      <c r="DB38" s="120"/>
      <c r="DC38" s="120"/>
      <c r="DD38" s="120"/>
      <c r="DE38" s="120"/>
      <c r="DF38" s="120"/>
      <c r="DG38" s="120"/>
      <c r="DH38" s="120"/>
      <c r="DI38" s="120"/>
      <c r="DJ38" s="120"/>
      <c r="DK38" s="120"/>
      <c r="DL38" s="120"/>
      <c r="DM38" s="120"/>
      <c r="DN38" s="120"/>
      <c r="DO38" s="120"/>
      <c r="DP38" s="120"/>
      <c r="DQ38" s="120"/>
      <c r="DR38" s="120"/>
      <c r="DS38" s="120"/>
      <c r="DT38" s="120"/>
      <c r="DU38" s="120"/>
      <c r="DV38" s="120"/>
      <c r="DW38" s="120"/>
      <c r="DX38" s="120"/>
      <c r="DY38" s="120"/>
      <c r="DZ38" s="120"/>
      <c r="EA38" s="120"/>
      <c r="EB38" s="120"/>
      <c r="EC38" s="120"/>
      <c r="ED38" s="120"/>
      <c r="EE38" s="120"/>
      <c r="EF38" s="120"/>
      <c r="EG38" s="120"/>
      <c r="EH38" s="120"/>
      <c r="EI38" s="120"/>
      <c r="EJ38" s="120"/>
      <c r="EK38" s="120"/>
      <c r="EL38" s="120"/>
      <c r="EM38" s="120"/>
      <c r="EN38" s="120"/>
      <c r="EO38" s="120"/>
      <c r="EP38" s="120"/>
      <c r="EQ38" s="120"/>
      <c r="ER38" s="120"/>
      <c r="ES38" s="120"/>
      <c r="ET38" s="120"/>
      <c r="EU38" s="120"/>
      <c r="EV38" s="120"/>
      <c r="EW38" s="120"/>
      <c r="EX38" s="120"/>
      <c r="EY38" s="120"/>
      <c r="EZ38" s="120"/>
      <c r="FA38" s="120"/>
      <c r="FB38" s="120"/>
      <c r="FC38" s="120"/>
      <c r="FD38" s="120"/>
      <c r="FE38" s="120"/>
      <c r="FF38" s="120"/>
      <c r="FG38" s="120"/>
      <c r="FH38" s="120"/>
      <c r="FI38" s="120"/>
      <c r="FJ38" s="120"/>
      <c r="FK38" s="120"/>
      <c r="FL38" s="120"/>
      <c r="FM38" s="120"/>
      <c r="FN38" s="120"/>
      <c r="FO38" s="120"/>
      <c r="FP38" s="120"/>
      <c r="FQ38" s="120"/>
      <c r="FR38" s="120"/>
      <c r="FS38" s="120"/>
      <c r="FT38" s="120"/>
      <c r="FU38" s="120"/>
      <c r="FV38" s="120"/>
      <c r="FW38" s="120"/>
      <c r="FX38" s="120"/>
      <c r="FY38" s="120"/>
      <c r="FZ38" s="120"/>
      <c r="GA38" s="120"/>
      <c r="GB38" s="120"/>
      <c r="GC38" s="120"/>
      <c r="GD38" s="120"/>
      <c r="GE38" s="120"/>
      <c r="GF38" s="120"/>
      <c r="GG38" s="120"/>
      <c r="GH38" s="120"/>
      <c r="GI38" s="120"/>
      <c r="GJ38" s="120"/>
      <c r="GK38" s="120"/>
      <c r="GL38" s="120"/>
      <c r="GM38" s="120"/>
      <c r="GN38" s="120"/>
      <c r="GO38" s="120"/>
      <c r="GP38" s="120"/>
      <c r="GQ38" s="120"/>
      <c r="GR38" s="120"/>
      <c r="GS38" s="120"/>
      <c r="GT38" s="120"/>
      <c r="GU38" s="120"/>
      <c r="GV38" s="120"/>
      <c r="GW38" s="120"/>
      <c r="GX38" s="120"/>
      <c r="GY38" s="120"/>
      <c r="GZ38" s="120"/>
      <c r="HA38" s="120"/>
      <c r="HB38" s="120"/>
      <c r="HC38" s="120"/>
      <c r="HD38" s="120"/>
      <c r="HE38" s="120"/>
      <c r="HF38" s="120"/>
      <c r="HG38" s="120"/>
      <c r="HH38" s="120"/>
      <c r="HI38" s="120"/>
      <c r="HJ38" s="120"/>
      <c r="HK38" s="120"/>
      <c r="HL38" s="120"/>
      <c r="HM38" s="120"/>
      <c r="HN38" s="120"/>
      <c r="HO38" s="120"/>
      <c r="HP38" s="120"/>
      <c r="HQ38" s="120"/>
      <c r="HR38" s="120"/>
      <c r="HS38" s="120"/>
      <c r="HT38" s="120"/>
      <c r="HU38" s="120"/>
      <c r="HV38" s="120"/>
    </row>
    <row r="39" spans="1:230" ht="13.5" customHeight="1">
      <c r="A39" s="75">
        <v>216049</v>
      </c>
      <c r="B39" s="121">
        <v>57</v>
      </c>
      <c r="C39" s="72">
        <v>617474940</v>
      </c>
      <c r="D39" s="72">
        <v>9653505</v>
      </c>
      <c r="E39" s="72">
        <v>5879522</v>
      </c>
      <c r="F39" s="72">
        <v>8690</v>
      </c>
      <c r="G39" s="72">
        <v>2402645</v>
      </c>
      <c r="H39" s="63">
        <v>800226</v>
      </c>
      <c r="I39" s="81" t="s">
        <v>561</v>
      </c>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C39" s="120"/>
      <c r="DD39" s="120"/>
      <c r="DE39" s="120"/>
      <c r="DF39" s="120"/>
      <c r="DG39" s="120"/>
      <c r="DH39" s="120"/>
      <c r="DI39" s="120"/>
      <c r="DJ39" s="120"/>
      <c r="DK39" s="120"/>
      <c r="DL39" s="120"/>
      <c r="DM39" s="120"/>
      <c r="DN39" s="120"/>
      <c r="DO39" s="120"/>
      <c r="DP39" s="120"/>
      <c r="DQ39" s="120"/>
      <c r="DR39" s="120"/>
      <c r="DS39" s="120"/>
      <c r="DT39" s="120"/>
      <c r="DU39" s="120"/>
      <c r="DV39" s="120"/>
      <c r="DW39" s="120"/>
      <c r="DX39" s="120"/>
      <c r="DY39" s="120"/>
      <c r="DZ39" s="120"/>
      <c r="EA39" s="120"/>
      <c r="EB39" s="120"/>
      <c r="EC39" s="120"/>
      <c r="ED39" s="120"/>
      <c r="EE39" s="120"/>
      <c r="EF39" s="120"/>
      <c r="EG39" s="120"/>
      <c r="EH39" s="120"/>
      <c r="EI39" s="120"/>
      <c r="EJ39" s="120"/>
      <c r="EK39" s="120"/>
      <c r="EL39" s="120"/>
      <c r="EM39" s="120"/>
      <c r="EN39" s="120"/>
      <c r="EO39" s="120"/>
      <c r="EP39" s="120"/>
      <c r="EQ39" s="120"/>
      <c r="ER39" s="120"/>
      <c r="ES39" s="120"/>
      <c r="ET39" s="120"/>
      <c r="EU39" s="120"/>
      <c r="EV39" s="120"/>
      <c r="EW39" s="120"/>
      <c r="EX39" s="120"/>
      <c r="EY39" s="120"/>
      <c r="EZ39" s="120"/>
      <c r="FA39" s="120"/>
      <c r="FB39" s="120"/>
      <c r="FC39" s="120"/>
      <c r="FD39" s="120"/>
      <c r="FE39" s="120"/>
      <c r="FF39" s="120"/>
      <c r="FG39" s="120"/>
      <c r="FH39" s="120"/>
      <c r="FI39" s="120"/>
      <c r="FJ39" s="120"/>
      <c r="FK39" s="120"/>
      <c r="FL39" s="120"/>
      <c r="FM39" s="120"/>
      <c r="FN39" s="120"/>
      <c r="FO39" s="120"/>
      <c r="FP39" s="120"/>
      <c r="FQ39" s="120"/>
      <c r="FR39" s="120"/>
      <c r="FS39" s="120"/>
      <c r="FT39" s="120"/>
      <c r="FU39" s="120"/>
      <c r="FV39" s="120"/>
      <c r="FW39" s="120"/>
      <c r="FX39" s="120"/>
      <c r="FY39" s="120"/>
      <c r="FZ39" s="120"/>
      <c r="GA39" s="120"/>
      <c r="GB39" s="120"/>
      <c r="GC39" s="120"/>
      <c r="GD39" s="120"/>
      <c r="GE39" s="120"/>
      <c r="GF39" s="120"/>
      <c r="GG39" s="120"/>
      <c r="GH39" s="120"/>
      <c r="GI39" s="120"/>
      <c r="GJ39" s="120"/>
      <c r="GK39" s="120"/>
      <c r="GL39" s="120"/>
      <c r="GM39" s="120"/>
      <c r="GN39" s="120"/>
      <c r="GO39" s="120"/>
      <c r="GP39" s="120"/>
      <c r="GQ39" s="120"/>
      <c r="GR39" s="120"/>
      <c r="GS39" s="120"/>
      <c r="GT39" s="120"/>
      <c r="GU39" s="120"/>
      <c r="GV39" s="120"/>
      <c r="GW39" s="120"/>
      <c r="GX39" s="120"/>
      <c r="GY39" s="120"/>
      <c r="GZ39" s="120"/>
      <c r="HA39" s="120"/>
      <c r="HB39" s="120"/>
      <c r="HC39" s="120"/>
      <c r="HD39" s="120"/>
      <c r="HE39" s="120"/>
      <c r="HF39" s="120"/>
      <c r="HG39" s="120"/>
      <c r="HH39" s="120"/>
      <c r="HI39" s="120"/>
      <c r="HJ39" s="120"/>
      <c r="HK39" s="120"/>
      <c r="HL39" s="120"/>
      <c r="HM39" s="120"/>
      <c r="HN39" s="120"/>
      <c r="HO39" s="120"/>
      <c r="HP39" s="120"/>
      <c r="HQ39" s="120"/>
      <c r="HR39" s="120"/>
      <c r="HS39" s="120"/>
      <c r="HT39" s="120"/>
      <c r="HU39" s="120"/>
      <c r="HV39" s="120"/>
    </row>
    <row r="40" spans="1:230" ht="13.5" customHeight="1">
      <c r="A40" s="75">
        <v>223812</v>
      </c>
      <c r="B40" s="121">
        <v>60.5</v>
      </c>
      <c r="C40" s="72">
        <v>650275390</v>
      </c>
      <c r="D40" s="85">
        <v>9869465</v>
      </c>
      <c r="E40" s="75">
        <v>6124681</v>
      </c>
      <c r="F40" s="72">
        <v>10006</v>
      </c>
      <c r="G40" s="72">
        <v>2343538</v>
      </c>
      <c r="H40" s="63">
        <v>816388</v>
      </c>
      <c r="I40" s="81" t="s">
        <v>580</v>
      </c>
      <c r="L40" s="120"/>
      <c r="M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c r="BP40" s="120"/>
      <c r="BQ40" s="120"/>
      <c r="BR40" s="120"/>
      <c r="BS40" s="120"/>
      <c r="BT40" s="120"/>
      <c r="BU40" s="120"/>
      <c r="BV40" s="120"/>
      <c r="BW40" s="120"/>
      <c r="BX40" s="120"/>
      <c r="BY40" s="120"/>
      <c r="BZ40" s="120"/>
      <c r="CA40" s="120"/>
      <c r="CB40" s="120"/>
      <c r="CC40" s="120"/>
      <c r="CD40" s="120"/>
      <c r="CE40" s="120"/>
      <c r="CF40" s="120"/>
      <c r="CG40" s="120"/>
      <c r="CH40" s="120"/>
      <c r="CI40" s="120"/>
      <c r="CJ40" s="120"/>
      <c r="CK40" s="120"/>
      <c r="CL40" s="120"/>
      <c r="CM40" s="120"/>
      <c r="CN40" s="120"/>
      <c r="CO40" s="120"/>
      <c r="CP40" s="120"/>
      <c r="CQ40" s="120"/>
      <c r="CR40" s="120"/>
      <c r="CS40" s="120"/>
      <c r="CT40" s="120"/>
      <c r="CU40" s="120"/>
      <c r="CV40" s="120"/>
      <c r="CW40" s="120"/>
      <c r="CX40" s="120"/>
      <c r="CY40" s="120"/>
      <c r="CZ40" s="120"/>
      <c r="DA40" s="120"/>
      <c r="DB40" s="120"/>
      <c r="DC40" s="120"/>
      <c r="DD40" s="120"/>
      <c r="DE40" s="120"/>
      <c r="DF40" s="120"/>
      <c r="DG40" s="120"/>
      <c r="DH40" s="120"/>
      <c r="DI40" s="120"/>
      <c r="DJ40" s="120"/>
      <c r="DK40" s="120"/>
      <c r="DL40" s="120"/>
      <c r="DM40" s="120"/>
      <c r="DN40" s="120"/>
      <c r="DO40" s="120"/>
      <c r="DP40" s="120"/>
      <c r="DQ40" s="120"/>
      <c r="DR40" s="120"/>
      <c r="DS40" s="120"/>
      <c r="DT40" s="120"/>
      <c r="DU40" s="120"/>
      <c r="DV40" s="120"/>
      <c r="DW40" s="120"/>
      <c r="DX40" s="120"/>
      <c r="DY40" s="120"/>
      <c r="DZ40" s="120"/>
      <c r="EA40" s="120"/>
      <c r="EB40" s="120"/>
      <c r="EC40" s="120"/>
      <c r="ED40" s="120"/>
      <c r="EE40" s="120"/>
      <c r="EF40" s="120"/>
      <c r="EG40" s="120"/>
      <c r="EH40" s="120"/>
      <c r="EI40" s="120"/>
      <c r="EJ40" s="120"/>
      <c r="EK40" s="120"/>
      <c r="EL40" s="120"/>
      <c r="EM40" s="120"/>
      <c r="EN40" s="120"/>
      <c r="EO40" s="120"/>
      <c r="EP40" s="120"/>
      <c r="EQ40" s="120"/>
      <c r="ER40" s="120"/>
      <c r="ES40" s="120"/>
      <c r="ET40" s="120"/>
      <c r="EU40" s="120"/>
      <c r="EV40" s="120"/>
      <c r="EW40" s="120"/>
      <c r="EX40" s="120"/>
      <c r="EY40" s="120"/>
      <c r="EZ40" s="120"/>
      <c r="FA40" s="120"/>
      <c r="FB40" s="120"/>
      <c r="FC40" s="120"/>
      <c r="FD40" s="120"/>
      <c r="FE40" s="120"/>
      <c r="FF40" s="120"/>
      <c r="FG40" s="120"/>
      <c r="FH40" s="120"/>
      <c r="FI40" s="120"/>
      <c r="FJ40" s="120"/>
      <c r="FK40" s="120"/>
      <c r="FL40" s="120"/>
      <c r="FM40" s="120"/>
      <c r="FN40" s="120"/>
      <c r="FO40" s="120"/>
      <c r="FP40" s="120"/>
      <c r="FQ40" s="120"/>
      <c r="FR40" s="120"/>
      <c r="FS40" s="120"/>
      <c r="FT40" s="120"/>
      <c r="FU40" s="120"/>
      <c r="FV40" s="120"/>
      <c r="FW40" s="120"/>
      <c r="FX40" s="120"/>
      <c r="FY40" s="120"/>
      <c r="FZ40" s="120"/>
      <c r="GA40" s="120"/>
      <c r="GB40" s="120"/>
      <c r="GC40" s="120"/>
      <c r="GD40" s="120"/>
      <c r="GE40" s="120"/>
      <c r="GF40" s="120"/>
      <c r="GG40" s="120"/>
      <c r="GH40" s="120"/>
      <c r="GI40" s="120"/>
      <c r="GJ40" s="120"/>
      <c r="GK40" s="120"/>
      <c r="GL40" s="120"/>
      <c r="GM40" s="120"/>
      <c r="GN40" s="120"/>
      <c r="GO40" s="120"/>
      <c r="GP40" s="120"/>
      <c r="GQ40" s="120"/>
      <c r="GR40" s="120"/>
      <c r="GS40" s="120"/>
      <c r="GT40" s="120"/>
      <c r="GU40" s="120"/>
      <c r="GV40" s="120"/>
      <c r="GW40" s="120"/>
      <c r="GX40" s="120"/>
      <c r="GY40" s="120"/>
      <c r="GZ40" s="120"/>
      <c r="HA40" s="120"/>
      <c r="HB40" s="120"/>
      <c r="HC40" s="120"/>
      <c r="HD40" s="120"/>
      <c r="HE40" s="120"/>
      <c r="HF40" s="120"/>
      <c r="HG40" s="120"/>
      <c r="HH40" s="120"/>
      <c r="HI40" s="120"/>
      <c r="HJ40" s="120"/>
      <c r="HK40" s="120"/>
      <c r="HL40" s="120"/>
      <c r="HM40" s="120"/>
      <c r="HN40" s="120"/>
      <c r="HO40" s="120"/>
      <c r="HP40" s="120"/>
      <c r="HQ40" s="120"/>
      <c r="HR40" s="120"/>
      <c r="HS40" s="120"/>
      <c r="HT40" s="120"/>
      <c r="HU40" s="120"/>
      <c r="HV40" s="120"/>
    </row>
    <row r="41" spans="1:230" ht="13.5" customHeight="1">
      <c r="A41" s="75"/>
      <c r="B41" s="67"/>
      <c r="C41" s="72"/>
      <c r="D41" s="72"/>
      <c r="E41" s="72"/>
      <c r="F41" s="72"/>
      <c r="G41" s="63"/>
      <c r="H41" s="33"/>
      <c r="I41" s="108"/>
    </row>
    <row r="42" spans="1:230" ht="13.5" customHeight="1">
      <c r="A42" s="75">
        <v>18990</v>
      </c>
      <c r="B42" s="88">
        <v>60.2</v>
      </c>
      <c r="C42" s="75">
        <v>57225870</v>
      </c>
      <c r="D42" s="75">
        <v>9873441</v>
      </c>
      <c r="E42" s="75">
        <v>6007534</v>
      </c>
      <c r="F42" s="75">
        <v>953</v>
      </c>
      <c r="G42" s="75">
        <v>781206</v>
      </c>
      <c r="H42" s="75">
        <v>68021</v>
      </c>
      <c r="I42" s="122" t="s">
        <v>766</v>
      </c>
    </row>
    <row r="43" spans="1:230" ht="13.5" customHeight="1">
      <c r="A43" s="75">
        <v>18664</v>
      </c>
      <c r="B43" s="88">
        <v>63</v>
      </c>
      <c r="C43" s="75">
        <v>66262560</v>
      </c>
      <c r="D43" s="75">
        <v>9856578</v>
      </c>
      <c r="E43" s="75">
        <v>5994010</v>
      </c>
      <c r="F43" s="75">
        <v>723</v>
      </c>
      <c r="G43" s="75">
        <v>101370</v>
      </c>
      <c r="H43" s="75">
        <v>66823</v>
      </c>
      <c r="I43" s="81" t="s">
        <v>673</v>
      </c>
    </row>
    <row r="44" spans="1:230" ht="13.5" customHeight="1">
      <c r="A44" s="75">
        <v>17394</v>
      </c>
      <c r="B44" s="88">
        <v>61</v>
      </c>
      <c r="C44" s="75">
        <v>55085110</v>
      </c>
      <c r="D44" s="75">
        <v>9801551</v>
      </c>
      <c r="E44" s="75">
        <v>5995302</v>
      </c>
      <c r="F44" s="75">
        <v>807</v>
      </c>
      <c r="G44" s="75">
        <v>132754</v>
      </c>
      <c r="H44" s="75">
        <v>68554</v>
      </c>
      <c r="I44" s="81" t="s">
        <v>674</v>
      </c>
    </row>
    <row r="45" spans="1:230" ht="13.5" customHeight="1">
      <c r="A45" s="75">
        <v>17895</v>
      </c>
      <c r="B45" s="88">
        <v>64.599999999999994</v>
      </c>
      <c r="C45" s="75">
        <v>59578980</v>
      </c>
      <c r="D45" s="75">
        <v>9820536</v>
      </c>
      <c r="E45" s="75">
        <v>6007134</v>
      </c>
      <c r="F45" s="75">
        <v>909</v>
      </c>
      <c r="G45" s="75">
        <v>252913</v>
      </c>
      <c r="H45" s="75">
        <v>69670</v>
      </c>
      <c r="I45" s="81" t="s">
        <v>599</v>
      </c>
    </row>
    <row r="46" spans="1:230" ht="13.5" customHeight="1">
      <c r="A46" s="75">
        <v>18976</v>
      </c>
      <c r="B46" s="88">
        <v>64.7</v>
      </c>
      <c r="C46" s="75">
        <v>58122250</v>
      </c>
      <c r="D46" s="75">
        <v>9886436</v>
      </c>
      <c r="E46" s="75">
        <v>6058614</v>
      </c>
      <c r="F46" s="75">
        <v>841</v>
      </c>
      <c r="G46" s="75">
        <v>160223</v>
      </c>
      <c r="H46" s="75">
        <v>65052</v>
      </c>
      <c r="I46" s="81" t="s">
        <v>558</v>
      </c>
    </row>
    <row r="47" spans="1:230" ht="13.5" customHeight="1">
      <c r="A47" s="75">
        <v>23477</v>
      </c>
      <c r="B47" s="88">
        <v>58.7</v>
      </c>
      <c r="C47" s="75">
        <v>55916780</v>
      </c>
      <c r="D47" s="75">
        <v>9869465</v>
      </c>
      <c r="E47" s="75">
        <v>6124681</v>
      </c>
      <c r="F47" s="75">
        <v>842</v>
      </c>
      <c r="G47" s="75">
        <v>194030</v>
      </c>
      <c r="H47" s="75">
        <v>62957</v>
      </c>
      <c r="I47" s="81" t="s">
        <v>565</v>
      </c>
    </row>
    <row r="48" spans="1:230" ht="13.5" customHeight="1">
      <c r="A48" s="75">
        <v>19159</v>
      </c>
      <c r="B48" s="88">
        <v>54.6</v>
      </c>
      <c r="C48" s="75">
        <v>48878300</v>
      </c>
      <c r="D48" s="75">
        <v>9901711</v>
      </c>
      <c r="E48" s="75">
        <v>6141106</v>
      </c>
      <c r="F48" s="75">
        <v>840</v>
      </c>
      <c r="G48" s="75">
        <v>121449</v>
      </c>
      <c r="H48" s="75">
        <v>56134</v>
      </c>
      <c r="I48" s="81" t="s">
        <v>713</v>
      </c>
    </row>
    <row r="49" spans="1:9" ht="13.5" customHeight="1">
      <c r="A49" s="75">
        <v>17306</v>
      </c>
      <c r="B49" s="88">
        <v>60.2</v>
      </c>
      <c r="C49" s="75">
        <v>47933890</v>
      </c>
      <c r="D49" s="75">
        <v>9883214</v>
      </c>
      <c r="E49" s="75">
        <v>6139803</v>
      </c>
      <c r="F49" s="75">
        <v>764</v>
      </c>
      <c r="G49" s="75">
        <v>171277</v>
      </c>
      <c r="H49" s="75">
        <v>60583</v>
      </c>
      <c r="I49" s="122" t="s">
        <v>714</v>
      </c>
    </row>
    <row r="50" spans="1:9" ht="13.5" customHeight="1">
      <c r="A50" s="75">
        <v>19350</v>
      </c>
      <c r="B50" s="88">
        <v>61.3</v>
      </c>
      <c r="C50" s="123">
        <v>55507260</v>
      </c>
      <c r="D50" s="75">
        <v>9996567</v>
      </c>
      <c r="E50" s="75">
        <v>6162027</v>
      </c>
      <c r="F50" s="75">
        <v>853</v>
      </c>
      <c r="G50" s="75">
        <v>98586</v>
      </c>
      <c r="H50" s="75">
        <v>89802</v>
      </c>
      <c r="I50" s="122" t="s">
        <v>715</v>
      </c>
    </row>
    <row r="51" spans="1:9" ht="13.5" customHeight="1">
      <c r="A51" s="75">
        <v>18025</v>
      </c>
      <c r="B51" s="88">
        <v>61.6</v>
      </c>
      <c r="C51" s="123">
        <v>53045240</v>
      </c>
      <c r="D51" s="123">
        <v>10019172</v>
      </c>
      <c r="E51" s="75">
        <v>6149831</v>
      </c>
      <c r="F51" s="75">
        <v>828</v>
      </c>
      <c r="G51" s="75">
        <v>102802</v>
      </c>
      <c r="H51" s="75">
        <v>56188</v>
      </c>
      <c r="I51" s="122" t="s">
        <v>716</v>
      </c>
    </row>
    <row r="52" spans="1:9" ht="13.5" customHeight="1">
      <c r="A52" s="75">
        <v>18495</v>
      </c>
      <c r="B52" s="88">
        <v>61.8</v>
      </c>
      <c r="C52" s="75">
        <v>55635350</v>
      </c>
      <c r="D52" s="75">
        <v>10060958</v>
      </c>
      <c r="E52" s="75">
        <v>6168973</v>
      </c>
      <c r="F52" s="75">
        <v>857</v>
      </c>
      <c r="G52" s="75">
        <v>90389</v>
      </c>
      <c r="H52" s="75">
        <v>43237</v>
      </c>
      <c r="I52" s="122" t="s">
        <v>712</v>
      </c>
    </row>
    <row r="53" spans="1:9" ht="13.5" customHeight="1">
      <c r="A53" s="75">
        <v>18821</v>
      </c>
      <c r="B53" s="88">
        <v>59</v>
      </c>
      <c r="C53" s="75">
        <v>49445780</v>
      </c>
      <c r="D53" s="75">
        <v>10034360</v>
      </c>
      <c r="E53" s="75">
        <v>6233302</v>
      </c>
      <c r="F53" s="75">
        <v>848</v>
      </c>
      <c r="G53" s="75">
        <v>105703</v>
      </c>
      <c r="H53" s="75">
        <v>55956</v>
      </c>
      <c r="I53" s="122" t="s">
        <v>671</v>
      </c>
    </row>
    <row r="54" spans="1:9" ht="13.5" customHeight="1">
      <c r="A54" s="88" t="s">
        <v>706</v>
      </c>
      <c r="B54" s="88" t="s">
        <v>706</v>
      </c>
      <c r="C54" s="75" t="s">
        <v>706</v>
      </c>
      <c r="D54" s="75">
        <v>10013921</v>
      </c>
      <c r="E54" s="75">
        <v>6249769</v>
      </c>
      <c r="F54" s="75">
        <v>961</v>
      </c>
      <c r="G54" s="75">
        <v>167035</v>
      </c>
      <c r="H54" s="75">
        <v>61409</v>
      </c>
      <c r="I54" s="122" t="s">
        <v>672</v>
      </c>
    </row>
    <row r="55" spans="1:9" ht="13.5" customHeight="1">
      <c r="A55" s="75"/>
      <c r="B55" s="88"/>
      <c r="C55" s="75"/>
      <c r="D55" s="75" t="s">
        <v>706</v>
      </c>
      <c r="E55" s="75" t="s">
        <v>706</v>
      </c>
      <c r="F55" s="75">
        <v>805</v>
      </c>
      <c r="G55" s="75">
        <v>114373</v>
      </c>
      <c r="H55" s="75" t="s">
        <v>736</v>
      </c>
      <c r="I55" s="122" t="s">
        <v>673</v>
      </c>
    </row>
    <row r="56" spans="1:9" ht="6" customHeight="1">
      <c r="A56" s="124"/>
      <c r="B56" s="76"/>
      <c r="C56" s="63"/>
      <c r="D56" s="114"/>
      <c r="E56" s="114"/>
      <c r="F56" s="113"/>
      <c r="G56" s="113"/>
      <c r="H56" s="125"/>
      <c r="I56" s="115"/>
    </row>
    <row r="57" spans="1:9" ht="18.75" customHeight="1">
      <c r="A57" s="13" t="s">
        <v>37</v>
      </c>
      <c r="B57" s="1118" t="s">
        <v>550</v>
      </c>
      <c r="C57" s="1119"/>
      <c r="D57" s="1120" t="s">
        <v>382</v>
      </c>
      <c r="E57" s="1121"/>
      <c r="F57" s="1071" t="s">
        <v>378</v>
      </c>
      <c r="G57" s="1072"/>
      <c r="H57" s="14" t="s">
        <v>50</v>
      </c>
      <c r="I57" s="6" t="s">
        <v>26</v>
      </c>
    </row>
    <row r="58" spans="1:9">
      <c r="A58" s="126" t="s">
        <v>581</v>
      </c>
      <c r="B58" s="15"/>
    </row>
    <row r="59" spans="1:9" ht="10.5" customHeight="1">
      <c r="A59" s="126" t="s">
        <v>582</v>
      </c>
    </row>
    <row r="60" spans="1:9" ht="10.5" customHeight="1">
      <c r="A60" s="126" t="s">
        <v>741</v>
      </c>
    </row>
    <row r="61" spans="1:9" ht="10.5" customHeight="1"/>
    <row r="62" spans="1:9">
      <c r="F62" s="110"/>
      <c r="G62" s="110"/>
    </row>
  </sheetData>
  <mergeCells count="40">
    <mergeCell ref="D2:E2"/>
    <mergeCell ref="B3:C3"/>
    <mergeCell ref="D3:E3"/>
    <mergeCell ref="F3:G3"/>
    <mergeCell ref="B4:B5"/>
    <mergeCell ref="D4:D5"/>
    <mergeCell ref="E4:E5"/>
    <mergeCell ref="F4:F5"/>
    <mergeCell ref="G4:G5"/>
    <mergeCell ref="B6:B7"/>
    <mergeCell ref="E33:E34"/>
    <mergeCell ref="H6:H7"/>
    <mergeCell ref="A28:A29"/>
    <mergeCell ref="B28:C29"/>
    <mergeCell ref="D28:E29"/>
    <mergeCell ref="F28:G28"/>
    <mergeCell ref="D6:E7"/>
    <mergeCell ref="F6:F7"/>
    <mergeCell ref="G6:G7"/>
    <mergeCell ref="C6:C7"/>
    <mergeCell ref="A6:A7"/>
    <mergeCell ref="A35:A36"/>
    <mergeCell ref="F33:F34"/>
    <mergeCell ref="I28:I29"/>
    <mergeCell ref="F29:G29"/>
    <mergeCell ref="B32:C32"/>
    <mergeCell ref="D32:E32"/>
    <mergeCell ref="F32:G32"/>
    <mergeCell ref="G33:G34"/>
    <mergeCell ref="B33:B34"/>
    <mergeCell ref="D33:D34"/>
    <mergeCell ref="H35:H36"/>
    <mergeCell ref="B57:C57"/>
    <mergeCell ref="D57:E57"/>
    <mergeCell ref="F57:G57"/>
    <mergeCell ref="F35:F36"/>
    <mergeCell ref="G35:G36"/>
    <mergeCell ref="B35:B36"/>
    <mergeCell ref="C35:C36"/>
    <mergeCell ref="D35:E36"/>
  </mergeCells>
  <phoneticPr fontId="3"/>
  <pageMargins left="0.70866141732283472" right="0.39370078740157483" top="0.70866141732283472" bottom="0.59055118110236227" header="0" footer="0.27559055118110237"/>
  <pageSetup paperSize="9" scale="95" firstPageNumber="8" orientation="portrait" useFirstPageNumber="1" r:id="rId1"/>
  <headerFooter scaleWithDoc="0" alignWithMargins="0"/>
  <ignoredErrors>
    <ignoredError sqref="I12 I41 I10:I11 I39:I40 I16:I18 I14:I15 I19:I26 I45:I47 I43:I44 I48:I5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B501A-BFDF-4AE3-9E9D-B9195B469663}">
  <dimension ref="B2"/>
  <sheetViews>
    <sheetView workbookViewId="0"/>
  </sheetViews>
  <sheetFormatPr defaultRowHeight="13.5"/>
  <cols>
    <col min="3" max="3" width="19" customWidth="1"/>
  </cols>
  <sheetData>
    <row r="2" spans="2:2">
      <c r="B2" s="38"/>
    </row>
  </sheetData>
  <phoneticPr fontId="3"/>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E9E3-B10C-41F9-AE82-7E77A1E973AF}">
  <dimension ref="A1"/>
  <sheetViews>
    <sheetView workbookViewId="0">
      <selection activeCell="H21" sqref="H21"/>
    </sheetView>
  </sheetViews>
  <sheetFormatPr defaultRowHeight="13.5"/>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O65"/>
  <sheetViews>
    <sheetView zoomScaleNormal="100" workbookViewId="0">
      <selection sqref="A1:B1"/>
    </sheetView>
  </sheetViews>
  <sheetFormatPr defaultColWidth="9" defaultRowHeight="10.5"/>
  <cols>
    <col min="1" max="1" width="13.875" style="172" customWidth="1"/>
    <col min="2" max="3" width="12.5" style="172" customWidth="1"/>
    <col min="4" max="4" width="13.375" style="172" customWidth="1"/>
    <col min="5" max="6" width="12.5" style="172" customWidth="1"/>
    <col min="7" max="7" width="12.5" style="173" customWidth="1"/>
    <col min="8" max="8" width="12.5" style="172" customWidth="1"/>
    <col min="9" max="16" width="8.5" style="172" customWidth="1"/>
    <col min="17" max="16384" width="9" style="172"/>
  </cols>
  <sheetData>
    <row r="1" spans="1:15" ht="14.25" customHeight="1">
      <c r="A1" s="1140" t="s">
        <v>217</v>
      </c>
      <c r="B1" s="1140"/>
      <c r="D1" s="16"/>
    </row>
    <row r="2" spans="1:15" ht="26.25" customHeight="1" thickBot="1">
      <c r="A2" s="1141" t="s">
        <v>358</v>
      </c>
      <c r="B2" s="1142"/>
      <c r="D2" s="16"/>
      <c r="E2" s="16"/>
      <c r="F2" s="174"/>
      <c r="G2" s="1143" t="s">
        <v>771</v>
      </c>
      <c r="H2" s="1143"/>
    </row>
    <row r="3" spans="1:15" ht="11.25" customHeight="1" thickTop="1">
      <c r="A3" s="30" t="s">
        <v>218</v>
      </c>
      <c r="B3" s="1144" t="s">
        <v>51</v>
      </c>
      <c r="C3" s="1145"/>
      <c r="D3" s="1145"/>
      <c r="E3" s="1145"/>
      <c r="F3" s="1145"/>
      <c r="G3" s="1146"/>
      <c r="H3" s="1147" t="s">
        <v>52</v>
      </c>
    </row>
    <row r="4" spans="1:15" ht="11.25" customHeight="1">
      <c r="A4" s="31" t="s">
        <v>383</v>
      </c>
      <c r="B4" s="1150" t="s">
        <v>384</v>
      </c>
      <c r="C4" s="1150" t="s">
        <v>53</v>
      </c>
      <c r="D4" s="1150" t="s">
        <v>54</v>
      </c>
      <c r="E4" s="1153" t="s">
        <v>55</v>
      </c>
      <c r="F4" s="175" t="s">
        <v>504</v>
      </c>
      <c r="G4" s="176" t="s">
        <v>385</v>
      </c>
      <c r="H4" s="1148"/>
    </row>
    <row r="5" spans="1:15" ht="11.25" customHeight="1">
      <c r="A5" s="32" t="s">
        <v>386</v>
      </c>
      <c r="B5" s="1151"/>
      <c r="C5" s="1152"/>
      <c r="D5" s="1152"/>
      <c r="E5" s="1154"/>
      <c r="F5" s="177" t="s">
        <v>387</v>
      </c>
      <c r="G5" s="178" t="s">
        <v>388</v>
      </c>
      <c r="H5" s="1149"/>
    </row>
    <row r="6" spans="1:15" ht="11.25" customHeight="1">
      <c r="A6" s="179"/>
      <c r="B6" s="180" t="s">
        <v>56</v>
      </c>
      <c r="C6" s="180" t="s">
        <v>56</v>
      </c>
      <c r="D6" s="180" t="s">
        <v>56</v>
      </c>
      <c r="E6" s="180" t="s">
        <v>56</v>
      </c>
      <c r="F6" s="180" t="s">
        <v>56</v>
      </c>
      <c r="G6" s="181" t="s">
        <v>56</v>
      </c>
      <c r="H6" s="182" t="s">
        <v>389</v>
      </c>
    </row>
    <row r="7" spans="1:15" s="187" customFormat="1" ht="12.75" customHeight="1">
      <c r="A7" s="183" t="s">
        <v>767</v>
      </c>
      <c r="B7" s="33">
        <v>998265</v>
      </c>
      <c r="C7" s="33">
        <v>484775</v>
      </c>
      <c r="D7" s="33">
        <v>513490</v>
      </c>
      <c r="E7" s="34">
        <v>1068027</v>
      </c>
      <c r="F7" s="184">
        <f>B7-E7</f>
        <v>-69762</v>
      </c>
      <c r="G7" s="185">
        <v>-1113</v>
      </c>
      <c r="H7" s="35">
        <v>401971</v>
      </c>
      <c r="I7" s="186"/>
      <c r="J7" s="186"/>
      <c r="K7" s="186"/>
      <c r="L7" s="186"/>
      <c r="M7" s="186"/>
      <c r="N7" s="186"/>
      <c r="O7" s="186"/>
    </row>
    <row r="8" spans="1:15" s="187" customFormat="1" ht="12.75" customHeight="1">
      <c r="A8" s="183" t="s">
        <v>742</v>
      </c>
      <c r="B8" s="33">
        <v>997341</v>
      </c>
      <c r="C8" s="33">
        <v>484325</v>
      </c>
      <c r="D8" s="33">
        <v>513016</v>
      </c>
      <c r="E8" s="34">
        <v>1068027</v>
      </c>
      <c r="F8" s="184">
        <f>B8-E8</f>
        <v>-70686</v>
      </c>
      <c r="G8" s="185">
        <v>-924</v>
      </c>
      <c r="H8" s="35">
        <v>401948</v>
      </c>
      <c r="I8" s="186"/>
      <c r="J8" s="186"/>
      <c r="K8" s="186"/>
      <c r="L8" s="186"/>
      <c r="M8" s="186"/>
      <c r="N8" s="186"/>
      <c r="O8" s="186"/>
    </row>
    <row r="9" spans="1:15" s="187" customFormat="1" ht="12.75" customHeight="1">
      <c r="A9" s="183" t="s">
        <v>768</v>
      </c>
      <c r="B9" s="33">
        <v>996428</v>
      </c>
      <c r="C9" s="33">
        <v>483903</v>
      </c>
      <c r="D9" s="33">
        <v>512525</v>
      </c>
      <c r="E9" s="34">
        <v>1068027</v>
      </c>
      <c r="F9" s="184">
        <f>B9-E9</f>
        <v>-71599</v>
      </c>
      <c r="G9" s="185">
        <v>-913</v>
      </c>
      <c r="H9" s="35">
        <v>402008</v>
      </c>
      <c r="I9" s="186"/>
      <c r="J9" s="186"/>
      <c r="K9" s="186"/>
      <c r="L9" s="186"/>
      <c r="M9" s="186"/>
      <c r="N9" s="186"/>
      <c r="O9" s="186"/>
    </row>
    <row r="10" spans="1:15" s="187" customFormat="1" ht="12.75" customHeight="1">
      <c r="A10" s="188"/>
      <c r="B10" s="33"/>
      <c r="C10" s="33"/>
      <c r="D10" s="33"/>
      <c r="E10" s="189"/>
      <c r="F10" s="184"/>
      <c r="G10" s="37"/>
      <c r="H10" s="35"/>
      <c r="I10" s="186"/>
      <c r="J10" s="186"/>
      <c r="K10" s="186"/>
      <c r="L10" s="186"/>
      <c r="M10" s="186"/>
      <c r="N10" s="186"/>
      <c r="O10" s="186"/>
    </row>
    <row r="11" spans="1:15" ht="12.75" customHeight="1">
      <c r="A11" s="190" t="s">
        <v>57</v>
      </c>
      <c r="B11" s="33">
        <v>809351</v>
      </c>
      <c r="C11" s="33">
        <v>392538</v>
      </c>
      <c r="D11" s="33">
        <v>416813</v>
      </c>
      <c r="E11" s="191">
        <v>859465</v>
      </c>
      <c r="F11" s="184">
        <f>B11-E11</f>
        <v>-50114</v>
      </c>
      <c r="G11" s="185">
        <v>-632</v>
      </c>
      <c r="H11" s="35">
        <v>334449</v>
      </c>
    </row>
    <row r="12" spans="1:15" ht="12.75" customHeight="1">
      <c r="A12" s="190" t="s">
        <v>562</v>
      </c>
      <c r="B12" s="33">
        <v>187077</v>
      </c>
      <c r="C12" s="33">
        <v>91365</v>
      </c>
      <c r="D12" s="33">
        <v>95712</v>
      </c>
      <c r="E12" s="191">
        <v>208562</v>
      </c>
      <c r="F12" s="184">
        <f>B12-E12</f>
        <v>-21485</v>
      </c>
      <c r="G12" s="185">
        <v>-281</v>
      </c>
      <c r="H12" s="35">
        <v>67559</v>
      </c>
    </row>
    <row r="13" spans="1:15" ht="12.75" customHeight="1">
      <c r="A13" s="190"/>
      <c r="B13" s="33"/>
      <c r="C13" s="33"/>
      <c r="D13" s="33"/>
      <c r="E13" s="191"/>
      <c r="F13" s="184"/>
      <c r="G13" s="185"/>
      <c r="H13" s="35"/>
    </row>
    <row r="14" spans="1:15" ht="12.75" customHeight="1">
      <c r="A14" s="190" t="s">
        <v>58</v>
      </c>
      <c r="B14" s="33">
        <v>504459</v>
      </c>
      <c r="C14" s="33">
        <v>244624</v>
      </c>
      <c r="D14" s="33">
        <v>259835</v>
      </c>
      <c r="E14" s="191">
        <v>531855</v>
      </c>
      <c r="F14" s="184">
        <f>B14-E14</f>
        <v>-27396</v>
      </c>
      <c r="G14" s="185">
        <v>-350</v>
      </c>
      <c r="H14" s="35">
        <v>204790</v>
      </c>
    </row>
    <row r="15" spans="1:15" ht="12.75" customHeight="1">
      <c r="A15" s="190" t="s">
        <v>59</v>
      </c>
      <c r="B15" s="33">
        <v>63262</v>
      </c>
      <c r="C15" s="33">
        <v>30452</v>
      </c>
      <c r="D15" s="33">
        <v>32810</v>
      </c>
      <c r="E15" s="191">
        <v>70922</v>
      </c>
      <c r="F15" s="184">
        <f>B15-E15</f>
        <v>-7660</v>
      </c>
      <c r="G15" s="185">
        <v>-59</v>
      </c>
      <c r="H15" s="35">
        <v>23704</v>
      </c>
    </row>
    <row r="16" spans="1:15" ht="12.75" customHeight="1">
      <c r="A16" s="190" t="s">
        <v>60</v>
      </c>
      <c r="B16" s="33">
        <v>185840</v>
      </c>
      <c r="C16" s="33">
        <v>91892</v>
      </c>
      <c r="D16" s="33">
        <v>93948</v>
      </c>
      <c r="E16" s="191">
        <v>201846</v>
      </c>
      <c r="F16" s="184">
        <f>B16-E16</f>
        <v>-16006</v>
      </c>
      <c r="G16" s="185">
        <v>-214</v>
      </c>
      <c r="H16" s="35">
        <v>74926</v>
      </c>
    </row>
    <row r="17" spans="1:8" ht="12.75" customHeight="1">
      <c r="A17" s="190" t="s">
        <v>61</v>
      </c>
      <c r="B17" s="33">
        <v>242867</v>
      </c>
      <c r="C17" s="33">
        <v>116935</v>
      </c>
      <c r="D17" s="33">
        <v>125932</v>
      </c>
      <c r="E17" s="191">
        <v>263404</v>
      </c>
      <c r="F17" s="184">
        <f>B17-E17</f>
        <v>-20537</v>
      </c>
      <c r="G17" s="185">
        <v>-290</v>
      </c>
      <c r="H17" s="35">
        <v>98588</v>
      </c>
    </row>
    <row r="18" spans="1:8" ht="12.75" customHeight="1">
      <c r="A18" s="190"/>
      <c r="B18" s="33"/>
      <c r="C18" s="33"/>
      <c r="D18" s="33"/>
      <c r="E18" s="191"/>
      <c r="F18" s="184"/>
      <c r="G18" s="185"/>
      <c r="H18" s="35"/>
    </row>
    <row r="19" spans="1:8" ht="12.75" customHeight="1">
      <c r="A19" s="190" t="s">
        <v>390</v>
      </c>
      <c r="B19" s="33">
        <v>237971</v>
      </c>
      <c r="C19" s="33">
        <v>114299</v>
      </c>
      <c r="D19" s="33">
        <v>123672</v>
      </c>
      <c r="E19" s="191">
        <v>247590</v>
      </c>
      <c r="F19" s="184">
        <f t="shared" ref="F19:F31" si="0">B19-E19</f>
        <v>-9619</v>
      </c>
      <c r="G19" s="185">
        <v>-66</v>
      </c>
      <c r="H19" s="35">
        <v>104810</v>
      </c>
    </row>
    <row r="20" spans="1:8" ht="12.75" customHeight="1">
      <c r="A20" s="190" t="s">
        <v>62</v>
      </c>
      <c r="B20" s="33">
        <v>75860</v>
      </c>
      <c r="C20" s="33">
        <v>37916</v>
      </c>
      <c r="D20" s="33">
        <v>37944</v>
      </c>
      <c r="E20" s="191">
        <v>81252</v>
      </c>
      <c r="F20" s="184">
        <f t="shared" si="0"/>
        <v>-5392</v>
      </c>
      <c r="G20" s="185">
        <v>-46</v>
      </c>
      <c r="H20" s="35">
        <v>33574</v>
      </c>
    </row>
    <row r="21" spans="1:8" ht="12.75" customHeight="1">
      <c r="A21" s="190" t="s">
        <v>63</v>
      </c>
      <c r="B21" s="33">
        <v>113359</v>
      </c>
      <c r="C21" s="33">
        <v>54696</v>
      </c>
      <c r="D21" s="33">
        <v>58663</v>
      </c>
      <c r="E21" s="191">
        <v>122347</v>
      </c>
      <c r="F21" s="184">
        <f t="shared" si="0"/>
        <v>-8988</v>
      </c>
      <c r="G21" s="185">
        <v>-112</v>
      </c>
      <c r="H21" s="35">
        <v>45963</v>
      </c>
    </row>
    <row r="22" spans="1:8" ht="12.75" customHeight="1">
      <c r="A22" s="190" t="s">
        <v>64</v>
      </c>
      <c r="B22" s="33">
        <v>92524</v>
      </c>
      <c r="C22" s="33">
        <v>44498</v>
      </c>
      <c r="D22" s="33">
        <v>48026</v>
      </c>
      <c r="E22" s="191">
        <v>100273</v>
      </c>
      <c r="F22" s="184">
        <f t="shared" si="0"/>
        <v>-7749</v>
      </c>
      <c r="G22" s="185">
        <v>-140</v>
      </c>
      <c r="H22" s="35">
        <v>39290</v>
      </c>
    </row>
    <row r="23" spans="1:8" ht="12.75" customHeight="1">
      <c r="A23" s="190" t="s">
        <v>65</v>
      </c>
      <c r="B23" s="33">
        <v>31526</v>
      </c>
      <c r="C23" s="33">
        <v>15092</v>
      </c>
      <c r="D23" s="33">
        <v>16434</v>
      </c>
      <c r="E23" s="191">
        <v>34432</v>
      </c>
      <c r="F23" s="184">
        <f t="shared" si="0"/>
        <v>-2906</v>
      </c>
      <c r="G23" s="185">
        <v>-11</v>
      </c>
      <c r="H23" s="35">
        <v>12687</v>
      </c>
    </row>
    <row r="24" spans="1:8" ht="12.75" customHeight="1">
      <c r="A24" s="190" t="s">
        <v>66</v>
      </c>
      <c r="B24" s="33">
        <v>38342</v>
      </c>
      <c r="C24" s="33">
        <v>18657</v>
      </c>
      <c r="D24" s="33">
        <v>19685</v>
      </c>
      <c r="E24" s="191">
        <v>40189</v>
      </c>
      <c r="F24" s="184">
        <f t="shared" si="0"/>
        <v>-1847</v>
      </c>
      <c r="G24" s="185">
        <v>-41</v>
      </c>
      <c r="H24" s="35">
        <v>14232</v>
      </c>
    </row>
    <row r="25" spans="1:8" ht="12.75" customHeight="1">
      <c r="A25" s="190" t="s">
        <v>67</v>
      </c>
      <c r="B25" s="33">
        <v>26650</v>
      </c>
      <c r="C25" s="33">
        <v>12795</v>
      </c>
      <c r="D25" s="33">
        <v>13855</v>
      </c>
      <c r="E25" s="191">
        <v>29110</v>
      </c>
      <c r="F25" s="184">
        <f t="shared" si="0"/>
        <v>-2460</v>
      </c>
      <c r="G25" s="185">
        <v>-22</v>
      </c>
      <c r="H25" s="35">
        <v>10460</v>
      </c>
    </row>
    <row r="26" spans="1:8" ht="12.75" customHeight="1">
      <c r="A26" s="190" t="s">
        <v>68</v>
      </c>
      <c r="B26" s="33">
        <v>20208</v>
      </c>
      <c r="C26" s="33">
        <v>9925</v>
      </c>
      <c r="D26" s="33">
        <v>10283</v>
      </c>
      <c r="E26" s="191">
        <v>22516</v>
      </c>
      <c r="F26" s="184">
        <f t="shared" si="0"/>
        <v>-2308</v>
      </c>
      <c r="G26" s="185">
        <v>-27</v>
      </c>
      <c r="H26" s="35">
        <v>7427</v>
      </c>
    </row>
    <row r="27" spans="1:8" ht="12.75" customHeight="1">
      <c r="A27" s="190" t="s">
        <v>69</v>
      </c>
      <c r="B27" s="33">
        <v>24421</v>
      </c>
      <c r="C27" s="33">
        <v>12027</v>
      </c>
      <c r="D27" s="33">
        <v>12394</v>
      </c>
      <c r="E27" s="191">
        <v>26543</v>
      </c>
      <c r="F27" s="184">
        <f t="shared" si="0"/>
        <v>-2122</v>
      </c>
      <c r="G27" s="185">
        <v>-29</v>
      </c>
      <c r="H27" s="35">
        <v>9568</v>
      </c>
    </row>
    <row r="28" spans="1:8" ht="12.75" customHeight="1">
      <c r="A28" s="190" t="s">
        <v>70</v>
      </c>
      <c r="B28" s="33">
        <v>59990</v>
      </c>
      <c r="C28" s="33">
        <v>29251</v>
      </c>
      <c r="D28" s="33">
        <v>30739</v>
      </c>
      <c r="E28" s="191">
        <v>62140</v>
      </c>
      <c r="F28" s="184">
        <f t="shared" si="0"/>
        <v>-2150</v>
      </c>
      <c r="G28" s="185">
        <v>-42</v>
      </c>
      <c r="H28" s="35">
        <v>23280</v>
      </c>
    </row>
    <row r="29" spans="1:8" ht="12.75" customHeight="1">
      <c r="A29" s="190" t="s">
        <v>71</v>
      </c>
      <c r="B29" s="33">
        <v>47445</v>
      </c>
      <c r="C29" s="33">
        <v>23406</v>
      </c>
      <c r="D29" s="33">
        <v>24039</v>
      </c>
      <c r="E29" s="191">
        <v>47682</v>
      </c>
      <c r="F29" s="184">
        <f t="shared" si="0"/>
        <v>-237</v>
      </c>
      <c r="G29" s="185">
        <v>-4</v>
      </c>
      <c r="H29" s="35">
        <v>17659</v>
      </c>
    </row>
    <row r="30" spans="1:8" ht="12.75" customHeight="1">
      <c r="A30" s="190" t="s">
        <v>72</v>
      </c>
      <c r="B30" s="33">
        <v>12788</v>
      </c>
      <c r="C30" s="33">
        <v>6328</v>
      </c>
      <c r="D30" s="33">
        <v>6460</v>
      </c>
      <c r="E30" s="191">
        <v>14971</v>
      </c>
      <c r="F30" s="184">
        <f t="shared" si="0"/>
        <v>-2183</v>
      </c>
      <c r="G30" s="185">
        <v>-34</v>
      </c>
      <c r="H30" s="35">
        <v>4603</v>
      </c>
    </row>
    <row r="31" spans="1:8" ht="12.75" customHeight="1">
      <c r="A31" s="190" t="s">
        <v>73</v>
      </c>
      <c r="B31" s="33">
        <v>28267</v>
      </c>
      <c r="C31" s="33">
        <v>13648</v>
      </c>
      <c r="D31" s="33">
        <v>14619</v>
      </c>
      <c r="E31" s="191">
        <v>30420</v>
      </c>
      <c r="F31" s="184">
        <f t="shared" si="0"/>
        <v>-2153</v>
      </c>
      <c r="G31" s="185">
        <v>-58</v>
      </c>
      <c r="H31" s="35">
        <v>10896</v>
      </c>
    </row>
    <row r="32" spans="1:8" ht="12.75" customHeight="1">
      <c r="A32" s="190"/>
      <c r="B32" s="33"/>
      <c r="C32" s="33"/>
      <c r="D32" s="33"/>
      <c r="E32" s="191"/>
      <c r="F32" s="184"/>
      <c r="G32" s="185"/>
      <c r="H32" s="35"/>
    </row>
    <row r="33" spans="1:8" ht="12.75" customHeight="1">
      <c r="A33" s="190" t="s">
        <v>74</v>
      </c>
      <c r="B33" s="33">
        <v>12844</v>
      </c>
      <c r="C33" s="33">
        <v>6231</v>
      </c>
      <c r="D33" s="33">
        <v>6613</v>
      </c>
      <c r="E33" s="191">
        <v>13725</v>
      </c>
      <c r="F33" s="184">
        <f t="shared" ref="F33:F39" si="1">B33-E33</f>
        <v>-881</v>
      </c>
      <c r="G33" s="185">
        <v>-21</v>
      </c>
      <c r="H33" s="35">
        <v>4584</v>
      </c>
    </row>
    <row r="34" spans="1:8" ht="12.75" customHeight="1">
      <c r="A34" s="190" t="s">
        <v>75</v>
      </c>
      <c r="B34" s="33">
        <v>9969</v>
      </c>
      <c r="C34" s="33">
        <v>4876</v>
      </c>
      <c r="D34" s="33">
        <v>5093</v>
      </c>
      <c r="E34" s="191">
        <v>10746</v>
      </c>
      <c r="F34" s="184">
        <f t="shared" si="1"/>
        <v>-777</v>
      </c>
      <c r="G34" s="185">
        <v>-19</v>
      </c>
      <c r="H34" s="35">
        <v>3571</v>
      </c>
    </row>
    <row r="35" spans="1:8" ht="12.75" customHeight="1">
      <c r="A35" s="190" t="s">
        <v>76</v>
      </c>
      <c r="B35" s="33">
        <v>16195</v>
      </c>
      <c r="C35" s="33">
        <v>7891</v>
      </c>
      <c r="D35" s="33">
        <v>8304</v>
      </c>
      <c r="E35" s="191">
        <v>17641</v>
      </c>
      <c r="F35" s="184">
        <f t="shared" si="1"/>
        <v>-1446</v>
      </c>
      <c r="G35" s="185">
        <v>-26</v>
      </c>
      <c r="H35" s="35">
        <v>6107</v>
      </c>
    </row>
    <row r="36" spans="1:8" ht="12.75" customHeight="1">
      <c r="A36" s="190" t="s">
        <v>77</v>
      </c>
      <c r="B36" s="33">
        <v>4245</v>
      </c>
      <c r="C36" s="33">
        <v>2074</v>
      </c>
      <c r="D36" s="33">
        <v>2171</v>
      </c>
      <c r="E36" s="191">
        <v>4956</v>
      </c>
      <c r="F36" s="184">
        <f t="shared" si="1"/>
        <v>-711</v>
      </c>
      <c r="G36" s="185">
        <v>-8</v>
      </c>
      <c r="H36" s="35">
        <v>1626</v>
      </c>
    </row>
    <row r="37" spans="1:8" ht="12.75" customHeight="1">
      <c r="A37" s="190" t="s">
        <v>78</v>
      </c>
      <c r="B37" s="33">
        <v>5461</v>
      </c>
      <c r="C37" s="33">
        <v>2731</v>
      </c>
      <c r="D37" s="33">
        <v>2730</v>
      </c>
      <c r="E37" s="191">
        <v>6366</v>
      </c>
      <c r="F37" s="184">
        <f t="shared" si="1"/>
        <v>-905</v>
      </c>
      <c r="G37" s="185">
        <v>-13</v>
      </c>
      <c r="H37" s="35">
        <v>2037</v>
      </c>
    </row>
    <row r="38" spans="1:8" ht="12.75" customHeight="1">
      <c r="A38" s="190" t="s">
        <v>79</v>
      </c>
      <c r="B38" s="33">
        <v>6730</v>
      </c>
      <c r="C38" s="33">
        <v>3372</v>
      </c>
      <c r="D38" s="33">
        <v>3358</v>
      </c>
      <c r="E38" s="191">
        <v>7646</v>
      </c>
      <c r="F38" s="184">
        <f t="shared" si="1"/>
        <v>-916</v>
      </c>
      <c r="G38" s="185">
        <v>-8</v>
      </c>
      <c r="H38" s="35">
        <v>2444</v>
      </c>
    </row>
    <row r="39" spans="1:8" ht="12.75" customHeight="1">
      <c r="A39" s="190" t="s">
        <v>80</v>
      </c>
      <c r="B39" s="33">
        <v>5621</v>
      </c>
      <c r="C39" s="33">
        <v>2788</v>
      </c>
      <c r="D39" s="33">
        <v>2833</v>
      </c>
      <c r="E39" s="191">
        <v>6577</v>
      </c>
      <c r="F39" s="184">
        <f t="shared" si="1"/>
        <v>-956</v>
      </c>
      <c r="G39" s="185">
        <v>-19</v>
      </c>
      <c r="H39" s="35">
        <v>1950</v>
      </c>
    </row>
    <row r="40" spans="1:8" ht="12.75" customHeight="1">
      <c r="A40" s="190"/>
      <c r="B40" s="33"/>
      <c r="C40" s="33"/>
      <c r="D40" s="33"/>
      <c r="E40" s="191"/>
      <c r="F40" s="184"/>
      <c r="G40" s="185"/>
      <c r="H40" s="35"/>
    </row>
    <row r="41" spans="1:8" ht="12.75" customHeight="1">
      <c r="A41" s="190" t="s">
        <v>81</v>
      </c>
      <c r="B41" s="33">
        <v>4403</v>
      </c>
      <c r="C41" s="33">
        <v>2152</v>
      </c>
      <c r="D41" s="33">
        <v>2251</v>
      </c>
      <c r="E41" s="191">
        <v>5071</v>
      </c>
      <c r="F41" s="184">
        <f t="shared" ref="F41:F47" si="2">B41-E41</f>
        <v>-668</v>
      </c>
      <c r="G41" s="185">
        <v>-9</v>
      </c>
      <c r="H41" s="35">
        <v>1504</v>
      </c>
    </row>
    <row r="42" spans="1:8" ht="12.75" customHeight="1">
      <c r="A42" s="190" t="s">
        <v>82</v>
      </c>
      <c r="B42" s="33">
        <v>6992</v>
      </c>
      <c r="C42" s="33">
        <v>3398</v>
      </c>
      <c r="D42" s="33">
        <v>3594</v>
      </c>
      <c r="E42" s="192">
        <v>8080</v>
      </c>
      <c r="F42" s="184">
        <f t="shared" si="2"/>
        <v>-1088</v>
      </c>
      <c r="G42" s="185">
        <v>-13</v>
      </c>
      <c r="H42" s="35">
        <v>2479</v>
      </c>
    </row>
    <row r="43" spans="1:8" ht="12.75" customHeight="1">
      <c r="A43" s="190" t="s">
        <v>83</v>
      </c>
      <c r="B43" s="33">
        <v>4430</v>
      </c>
      <c r="C43" s="33">
        <v>2161</v>
      </c>
      <c r="D43" s="33">
        <v>2269</v>
      </c>
      <c r="E43" s="192">
        <v>5007</v>
      </c>
      <c r="F43" s="184">
        <f t="shared" si="2"/>
        <v>-577</v>
      </c>
      <c r="G43" s="185">
        <v>-6</v>
      </c>
      <c r="H43" s="35">
        <v>1554</v>
      </c>
    </row>
    <row r="44" spans="1:8" ht="12.75" customHeight="1">
      <c r="A44" s="190" t="s">
        <v>84</v>
      </c>
      <c r="B44" s="33">
        <v>6211</v>
      </c>
      <c r="C44" s="33">
        <v>2974</v>
      </c>
      <c r="D44" s="33">
        <v>3237</v>
      </c>
      <c r="E44" s="191">
        <v>7203</v>
      </c>
      <c r="F44" s="184">
        <f t="shared" si="2"/>
        <v>-992</v>
      </c>
      <c r="G44" s="185">
        <v>-8</v>
      </c>
      <c r="H44" s="35">
        <v>2173</v>
      </c>
    </row>
    <row r="45" spans="1:8" ht="12.75" customHeight="1">
      <c r="A45" s="190" t="s">
        <v>85</v>
      </c>
      <c r="B45" s="33">
        <v>2619</v>
      </c>
      <c r="C45" s="33">
        <v>1288</v>
      </c>
      <c r="D45" s="33">
        <v>1331</v>
      </c>
      <c r="E45" s="191">
        <v>3028</v>
      </c>
      <c r="F45" s="184">
        <f t="shared" si="2"/>
        <v>-409</v>
      </c>
      <c r="G45" s="185">
        <v>1</v>
      </c>
      <c r="H45" s="35">
        <v>901</v>
      </c>
    </row>
    <row r="46" spans="1:8" ht="12.75" customHeight="1">
      <c r="A46" s="190" t="s">
        <v>86</v>
      </c>
      <c r="B46" s="33">
        <v>3452</v>
      </c>
      <c r="C46" s="33">
        <v>1671</v>
      </c>
      <c r="D46" s="33">
        <v>1781</v>
      </c>
      <c r="E46" s="191">
        <v>3902</v>
      </c>
      <c r="F46" s="184">
        <f t="shared" si="2"/>
        <v>-450</v>
      </c>
      <c r="G46" s="185">
        <v>-5</v>
      </c>
      <c r="H46" s="35">
        <v>1144</v>
      </c>
    </row>
    <row r="47" spans="1:8" ht="12.75" customHeight="1">
      <c r="A47" s="190" t="s">
        <v>87</v>
      </c>
      <c r="B47" s="33">
        <v>3629</v>
      </c>
      <c r="C47" s="33">
        <v>1716</v>
      </c>
      <c r="D47" s="33">
        <v>1913</v>
      </c>
      <c r="E47" s="191">
        <v>4199</v>
      </c>
      <c r="F47" s="184">
        <f t="shared" si="2"/>
        <v>-570</v>
      </c>
      <c r="G47" s="185">
        <v>-8</v>
      </c>
      <c r="H47" s="35">
        <v>1262</v>
      </c>
    </row>
    <row r="48" spans="1:8" ht="12.75" customHeight="1">
      <c r="A48" s="190"/>
      <c r="B48" s="33"/>
      <c r="C48" s="33"/>
      <c r="D48" s="33"/>
      <c r="E48" s="191"/>
      <c r="F48" s="184"/>
      <c r="G48" s="185"/>
      <c r="H48" s="35"/>
    </row>
    <row r="49" spans="1:8" ht="12.75" customHeight="1">
      <c r="A49" s="190" t="s">
        <v>88</v>
      </c>
      <c r="B49" s="33">
        <v>20615</v>
      </c>
      <c r="C49" s="33">
        <v>10103</v>
      </c>
      <c r="D49" s="33">
        <v>10512</v>
      </c>
      <c r="E49" s="191">
        <v>22463</v>
      </c>
      <c r="F49" s="184">
        <f>B49-E49</f>
        <v>-1848</v>
      </c>
      <c r="G49" s="185">
        <v>-37</v>
      </c>
      <c r="H49" s="35">
        <v>7456</v>
      </c>
    </row>
    <row r="50" spans="1:8" ht="12.75" customHeight="1">
      <c r="A50" s="190" t="s">
        <v>89</v>
      </c>
      <c r="B50" s="33">
        <v>12952</v>
      </c>
      <c r="C50" s="33">
        <v>6363</v>
      </c>
      <c r="D50" s="33">
        <v>6589</v>
      </c>
      <c r="E50" s="191">
        <v>14558</v>
      </c>
      <c r="F50" s="184">
        <f>B50-E50</f>
        <v>-1606</v>
      </c>
      <c r="G50" s="185">
        <v>-22</v>
      </c>
      <c r="H50" s="35">
        <v>4353</v>
      </c>
    </row>
    <row r="51" spans="1:8" ht="12.75" customHeight="1">
      <c r="A51" s="190" t="s">
        <v>90</v>
      </c>
      <c r="B51" s="33">
        <v>6158</v>
      </c>
      <c r="C51" s="33">
        <v>3149</v>
      </c>
      <c r="D51" s="33">
        <v>3009</v>
      </c>
      <c r="E51" s="191">
        <v>7107</v>
      </c>
      <c r="F51" s="184">
        <f>B51-E51</f>
        <v>-949</v>
      </c>
      <c r="G51" s="185">
        <v>-17</v>
      </c>
      <c r="H51" s="35">
        <v>2655</v>
      </c>
    </row>
    <row r="52" spans="1:8" ht="12.75" customHeight="1">
      <c r="A52" s="190" t="s">
        <v>91</v>
      </c>
      <c r="B52" s="33">
        <v>11684</v>
      </c>
      <c r="C52" s="33">
        <v>5815</v>
      </c>
      <c r="D52" s="33">
        <v>5869</v>
      </c>
      <c r="E52" s="191">
        <v>12890</v>
      </c>
      <c r="F52" s="184">
        <f>B52-E52</f>
        <v>-1206</v>
      </c>
      <c r="G52" s="185">
        <v>-7</v>
      </c>
      <c r="H52" s="35">
        <v>4346</v>
      </c>
    </row>
    <row r="53" spans="1:8" ht="12.75" customHeight="1">
      <c r="A53" s="190" t="s">
        <v>92</v>
      </c>
      <c r="B53" s="33">
        <v>5883</v>
      </c>
      <c r="C53" s="33">
        <v>2871</v>
      </c>
      <c r="D53" s="33">
        <v>3012</v>
      </c>
      <c r="E53" s="191">
        <v>6613</v>
      </c>
      <c r="F53" s="184">
        <f>B53-E53</f>
        <v>-730</v>
      </c>
      <c r="G53" s="185">
        <v>2</v>
      </c>
      <c r="H53" s="35">
        <v>2078</v>
      </c>
    </row>
    <row r="54" spans="1:8" ht="12.75" customHeight="1">
      <c r="A54" s="190"/>
      <c r="B54" s="33"/>
      <c r="C54" s="33"/>
      <c r="D54" s="33"/>
      <c r="E54" s="191"/>
      <c r="F54" s="184"/>
      <c r="G54" s="185"/>
      <c r="H54" s="35"/>
    </row>
    <row r="55" spans="1:8" ht="12.75" customHeight="1">
      <c r="A55" s="190" t="s">
        <v>93</v>
      </c>
      <c r="B55" s="33">
        <v>7203</v>
      </c>
      <c r="C55" s="33">
        <v>3523</v>
      </c>
      <c r="D55" s="33">
        <v>3680</v>
      </c>
      <c r="E55" s="191">
        <v>7601</v>
      </c>
      <c r="F55" s="184">
        <f>B55-E55</f>
        <v>-398</v>
      </c>
      <c r="G55" s="185">
        <v>3</v>
      </c>
      <c r="H55" s="35">
        <v>2413</v>
      </c>
    </row>
    <row r="56" spans="1:8" ht="12.75" customHeight="1">
      <c r="A56" s="190" t="s">
        <v>94</v>
      </c>
      <c r="B56" s="33">
        <v>18276</v>
      </c>
      <c r="C56" s="33">
        <v>8766</v>
      </c>
      <c r="D56" s="33">
        <v>9510</v>
      </c>
      <c r="E56" s="191">
        <v>20151</v>
      </c>
      <c r="F56" s="184">
        <f>B56-E56</f>
        <v>-1875</v>
      </c>
      <c r="G56" s="185">
        <v>-20</v>
      </c>
      <c r="H56" s="35">
        <v>6632</v>
      </c>
    </row>
    <row r="57" spans="1:8" ht="12.75" customHeight="1">
      <c r="A57" s="190" t="s">
        <v>95</v>
      </c>
      <c r="B57" s="33">
        <v>11505</v>
      </c>
      <c r="C57" s="33">
        <v>5452</v>
      </c>
      <c r="D57" s="33">
        <v>6053</v>
      </c>
      <c r="E57" s="191">
        <v>13032</v>
      </c>
      <c r="F57" s="184">
        <f>B57-E57</f>
        <v>-1527</v>
      </c>
      <c r="G57" s="185">
        <v>-21</v>
      </c>
      <c r="H57" s="35">
        <v>4290</v>
      </c>
    </row>
    <row r="58" spans="1:8" ht="6" customHeight="1">
      <c r="A58" s="193"/>
      <c r="B58" s="194"/>
      <c r="C58" s="194"/>
      <c r="D58" s="194"/>
      <c r="E58" s="195"/>
      <c r="F58" s="196"/>
      <c r="G58" s="197"/>
      <c r="H58" s="198"/>
    </row>
    <row r="59" spans="1:8" ht="15" customHeight="1">
      <c r="A59" s="1139" t="s">
        <v>563</v>
      </c>
      <c r="B59" s="1139"/>
      <c r="C59" s="1139"/>
      <c r="D59" s="1139"/>
      <c r="E59" s="1139"/>
      <c r="F59" s="1139"/>
      <c r="G59" s="1139"/>
      <c r="H59" s="1139"/>
    </row>
    <row r="60" spans="1:8" ht="14.25" customHeight="1">
      <c r="A60" s="199" t="s">
        <v>96</v>
      </c>
      <c r="B60" s="200"/>
      <c r="C60" s="200"/>
      <c r="D60" s="200"/>
      <c r="E60" s="200"/>
      <c r="F60" s="200"/>
      <c r="G60" s="200"/>
      <c r="H60" s="200"/>
    </row>
    <row r="61" spans="1:8" ht="12">
      <c r="A61" s="199"/>
      <c r="B61" s="201"/>
      <c r="C61" s="201"/>
      <c r="D61" s="201"/>
      <c r="E61" s="201"/>
      <c r="F61" s="201"/>
      <c r="G61" s="202"/>
      <c r="H61" s="201"/>
    </row>
    <row r="62" spans="1:8">
      <c r="E62" s="203"/>
      <c r="F62" s="173"/>
    </row>
    <row r="65" spans="5:5">
      <c r="E65" s="204"/>
    </row>
  </sheetData>
  <mergeCells count="10">
    <mergeCell ref="A59:H59"/>
    <mergeCell ref="A1:B1"/>
    <mergeCell ref="A2:B2"/>
    <mergeCell ref="G2:H2"/>
    <mergeCell ref="B3:G3"/>
    <mergeCell ref="H3:H5"/>
    <mergeCell ref="B4:B5"/>
    <mergeCell ref="C4:C5"/>
    <mergeCell ref="D4:D5"/>
    <mergeCell ref="E4:E5"/>
  </mergeCells>
  <phoneticPr fontId="3"/>
  <pageMargins left="0.59055118110236227" right="0.51181102362204722" top="0.70866141732283472" bottom="0.98425196850393704" header="0" footer="0.27559055118110237"/>
  <pageSetup paperSize="9" scale="91" firstPageNumber="8" orientation="portrait" useFirstPageNumber="1" r:id="rId1"/>
  <headerFooter scaleWithDoc="0" alignWithMargins="0">
    <oddFooter xml:space="preserve">&amp;C
</oddFooter>
  </headerFooter>
  <ignoredErrors>
    <ignoredError sqref="A8:A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pageSetUpPr fitToPage="1"/>
  </sheetPr>
  <dimension ref="A1:R58"/>
  <sheetViews>
    <sheetView zoomScaleNormal="100" zoomScaleSheetLayoutView="100" workbookViewId="0">
      <pane ySplit="6" topLeftCell="A7" activePane="bottomLeft" state="frozen"/>
      <selection pane="bottomLeft" activeCell="A7" sqref="A7"/>
    </sheetView>
  </sheetViews>
  <sheetFormatPr defaultColWidth="9" defaultRowHeight="10.5"/>
  <cols>
    <col min="1" max="1" width="12.625" style="49" customWidth="1"/>
    <col min="2" max="2" width="8.125" style="213" customWidth="1"/>
    <col min="3" max="3" width="8.125" style="49" customWidth="1"/>
    <col min="4" max="4" width="8.125" style="214" customWidth="1"/>
    <col min="5" max="6" width="8" style="49" customWidth="1"/>
    <col min="7" max="8" width="8.25" style="214" customWidth="1"/>
    <col min="9" max="9" width="10.375" style="49" customWidth="1"/>
    <col min="10" max="10" width="8.625" style="49" customWidth="1"/>
    <col min="11" max="11" width="7.625" style="49" customWidth="1"/>
    <col min="12" max="16384" width="9" style="49"/>
  </cols>
  <sheetData>
    <row r="1" spans="1:18" ht="5.25" customHeight="1">
      <c r="A1" s="1155"/>
      <c r="B1" s="1155"/>
      <c r="C1" s="205"/>
      <c r="D1" s="206"/>
      <c r="F1" s="205"/>
      <c r="G1" s="206"/>
      <c r="H1" s="206"/>
    </row>
    <row r="2" spans="1:18" ht="26.25" customHeight="1">
      <c r="A2" s="1161" t="s">
        <v>345</v>
      </c>
      <c r="B2" s="1161"/>
      <c r="E2" s="18"/>
    </row>
    <row r="3" spans="1:18" ht="18.75" customHeight="1" thickBot="1">
      <c r="A3" s="421" t="s">
        <v>97</v>
      </c>
      <c r="B3" s="422"/>
      <c r="G3" s="423"/>
      <c r="H3" s="424"/>
      <c r="I3" s="425"/>
    </row>
    <row r="4" spans="1:18" ht="14.25" customHeight="1" thickTop="1">
      <c r="A4" s="426" t="s">
        <v>1</v>
      </c>
      <c r="B4" s="1156" t="s">
        <v>261</v>
      </c>
      <c r="C4" s="1157"/>
      <c r="D4" s="1158"/>
      <c r="E4" s="1156" t="s">
        <v>262</v>
      </c>
      <c r="F4" s="1157"/>
      <c r="G4" s="1158"/>
      <c r="H4" s="427" t="s">
        <v>207</v>
      </c>
      <c r="I4" s="428"/>
      <c r="L4" s="225"/>
    </row>
    <row r="5" spans="1:18">
      <c r="A5" s="429"/>
      <c r="B5" s="1159" t="s">
        <v>263</v>
      </c>
      <c r="C5" s="1159" t="s">
        <v>264</v>
      </c>
      <c r="D5" s="1159" t="s">
        <v>265</v>
      </c>
      <c r="E5" s="1159" t="s">
        <v>98</v>
      </c>
      <c r="F5" s="1159" t="s">
        <v>99</v>
      </c>
      <c r="G5" s="1159" t="s">
        <v>265</v>
      </c>
      <c r="H5" s="1162" t="s">
        <v>266</v>
      </c>
      <c r="I5" s="428"/>
    </row>
    <row r="6" spans="1:18" ht="10.5" customHeight="1">
      <c r="A6" s="430" t="s">
        <v>22</v>
      </c>
      <c r="B6" s="1160"/>
      <c r="C6" s="1160"/>
      <c r="D6" s="1160"/>
      <c r="E6" s="1160"/>
      <c r="F6" s="1160"/>
      <c r="G6" s="1160"/>
      <c r="H6" s="1163"/>
      <c r="I6" s="428"/>
    </row>
    <row r="7" spans="1:18">
      <c r="A7" s="126"/>
      <c r="B7" s="431" t="s">
        <v>100</v>
      </c>
      <c r="C7" s="431" t="s">
        <v>100</v>
      </c>
      <c r="D7" s="431" t="s">
        <v>100</v>
      </c>
      <c r="E7" s="431" t="s">
        <v>100</v>
      </c>
      <c r="F7" s="431" t="s">
        <v>100</v>
      </c>
      <c r="G7" s="431" t="s">
        <v>100</v>
      </c>
      <c r="H7" s="431" t="s">
        <v>100</v>
      </c>
      <c r="I7" s="432"/>
    </row>
    <row r="8" spans="1:18" s="207" customFormat="1" ht="16.5" customHeight="1">
      <c r="A8" s="59" t="s">
        <v>817</v>
      </c>
      <c r="B8" s="189">
        <v>5722</v>
      </c>
      <c r="C8" s="189">
        <v>16259</v>
      </c>
      <c r="D8" s="433">
        <v>-10537</v>
      </c>
      <c r="E8" s="189">
        <v>14484</v>
      </c>
      <c r="F8" s="189">
        <v>17705</v>
      </c>
      <c r="G8" s="433">
        <v>-3221</v>
      </c>
      <c r="H8" s="434">
        <v>-13758</v>
      </c>
      <c r="I8" s="211"/>
      <c r="K8" s="211"/>
      <c r="L8" s="211"/>
      <c r="M8" s="435"/>
      <c r="N8" s="211"/>
      <c r="O8" s="211"/>
      <c r="P8" s="435"/>
      <c r="Q8" s="435"/>
      <c r="R8" s="79"/>
    </row>
    <row r="9" spans="1:18" s="207" customFormat="1" ht="16.5" customHeight="1">
      <c r="A9" s="59" t="s">
        <v>719</v>
      </c>
      <c r="B9" s="189">
        <v>5414</v>
      </c>
      <c r="C9" s="189">
        <v>16996</v>
      </c>
      <c r="D9" s="433">
        <v>-11582</v>
      </c>
      <c r="E9" s="189">
        <v>14862</v>
      </c>
      <c r="F9" s="189">
        <v>18023</v>
      </c>
      <c r="G9" s="433">
        <v>-3161</v>
      </c>
      <c r="H9" s="434">
        <v>-14743</v>
      </c>
      <c r="I9" s="211"/>
      <c r="K9" s="211"/>
      <c r="L9" s="211"/>
      <c r="M9" s="435"/>
      <c r="N9" s="211"/>
      <c r="O9" s="211"/>
      <c r="P9" s="435"/>
      <c r="Q9" s="435"/>
      <c r="R9" s="79"/>
    </row>
    <row r="10" spans="1:18" s="207" customFormat="1" ht="16.5" customHeight="1">
      <c r="A10" s="59" t="s">
        <v>718</v>
      </c>
      <c r="B10" s="189">
        <v>4830</v>
      </c>
      <c r="C10" s="189">
        <v>17137</v>
      </c>
      <c r="D10" s="433">
        <v>-12307</v>
      </c>
      <c r="E10" s="189">
        <v>14604</v>
      </c>
      <c r="F10" s="189">
        <v>17749</v>
      </c>
      <c r="G10" s="433">
        <v>-3145</v>
      </c>
      <c r="H10" s="434">
        <v>-15452</v>
      </c>
      <c r="I10" s="211"/>
      <c r="K10" s="211"/>
      <c r="L10" s="211"/>
      <c r="M10" s="435"/>
      <c r="N10" s="211"/>
      <c r="O10" s="211"/>
      <c r="P10" s="435"/>
      <c r="Q10" s="435"/>
      <c r="R10" s="79"/>
    </row>
    <row r="11" spans="1:18" s="207" customFormat="1" ht="14.25" customHeight="1">
      <c r="A11" s="436"/>
      <c r="B11" s="189"/>
      <c r="C11" s="189"/>
      <c r="D11" s="433"/>
      <c r="E11" s="189"/>
      <c r="F11" s="189"/>
      <c r="G11" s="433"/>
      <c r="H11" s="434"/>
      <c r="I11" s="211"/>
      <c r="M11" s="437"/>
    </row>
    <row r="12" spans="1:18" ht="16.5" customHeight="1">
      <c r="A12" s="59" t="s">
        <v>769</v>
      </c>
      <c r="B12" s="189">
        <v>443</v>
      </c>
      <c r="C12" s="189">
        <v>1283</v>
      </c>
      <c r="D12" s="433">
        <v>-840</v>
      </c>
      <c r="E12" s="189">
        <v>1144</v>
      </c>
      <c r="F12" s="189">
        <v>1119</v>
      </c>
      <c r="G12" s="433">
        <v>25</v>
      </c>
      <c r="H12" s="434">
        <v>-815</v>
      </c>
      <c r="I12" s="211"/>
    </row>
    <row r="13" spans="1:18" ht="16.5" customHeight="1">
      <c r="A13" s="59" t="s">
        <v>717</v>
      </c>
      <c r="B13" s="189">
        <v>436</v>
      </c>
      <c r="C13" s="189">
        <v>1380</v>
      </c>
      <c r="D13" s="433">
        <v>-944</v>
      </c>
      <c r="E13" s="189">
        <v>1071</v>
      </c>
      <c r="F13" s="189">
        <v>1099</v>
      </c>
      <c r="G13" s="433">
        <v>-28</v>
      </c>
      <c r="H13" s="434">
        <v>-972</v>
      </c>
      <c r="I13" s="211"/>
    </row>
    <row r="14" spans="1:18" ht="16.5" customHeight="1">
      <c r="A14" s="59" t="s">
        <v>626</v>
      </c>
      <c r="B14" s="189">
        <v>414</v>
      </c>
      <c r="C14" s="189">
        <v>1309</v>
      </c>
      <c r="D14" s="433">
        <v>-895</v>
      </c>
      <c r="E14" s="189">
        <v>893</v>
      </c>
      <c r="F14" s="189">
        <v>978</v>
      </c>
      <c r="G14" s="433">
        <v>-85</v>
      </c>
      <c r="H14" s="434">
        <v>-980</v>
      </c>
      <c r="I14" s="211"/>
    </row>
    <row r="15" spans="1:18" ht="16.5" customHeight="1">
      <c r="A15" s="59" t="s">
        <v>627</v>
      </c>
      <c r="B15" s="208">
        <v>366</v>
      </c>
      <c r="C15" s="208">
        <v>1445</v>
      </c>
      <c r="D15" s="209">
        <v>-1079</v>
      </c>
      <c r="E15" s="208">
        <v>971</v>
      </c>
      <c r="F15" s="208">
        <v>906</v>
      </c>
      <c r="G15" s="209">
        <v>65</v>
      </c>
      <c r="H15" s="210">
        <v>-1014</v>
      </c>
      <c r="I15" s="211"/>
    </row>
    <row r="16" spans="1:18" ht="16.5" customHeight="1">
      <c r="A16" s="59" t="s">
        <v>606</v>
      </c>
      <c r="B16" s="208">
        <v>415</v>
      </c>
      <c r="C16" s="208">
        <v>1420</v>
      </c>
      <c r="D16" s="209">
        <v>-1005</v>
      </c>
      <c r="E16" s="208">
        <v>787</v>
      </c>
      <c r="F16" s="208">
        <v>769</v>
      </c>
      <c r="G16" s="209">
        <v>18</v>
      </c>
      <c r="H16" s="210">
        <v>-987</v>
      </c>
      <c r="I16" s="211"/>
    </row>
    <row r="17" spans="1:11" ht="16.5" customHeight="1">
      <c r="A17" s="59" t="s">
        <v>607</v>
      </c>
      <c r="B17" s="208">
        <v>351</v>
      </c>
      <c r="C17" s="208">
        <v>1443</v>
      </c>
      <c r="D17" s="209">
        <v>-1092</v>
      </c>
      <c r="E17" s="208">
        <v>799</v>
      </c>
      <c r="F17" s="208">
        <v>856</v>
      </c>
      <c r="G17" s="209">
        <v>-57</v>
      </c>
      <c r="H17" s="210">
        <v>-1149</v>
      </c>
      <c r="I17" s="211"/>
    </row>
    <row r="18" spans="1:11" ht="16.5" customHeight="1">
      <c r="A18" s="59" t="s">
        <v>621</v>
      </c>
      <c r="B18" s="208">
        <v>383</v>
      </c>
      <c r="C18" s="208">
        <v>1951</v>
      </c>
      <c r="D18" s="209">
        <v>-1568</v>
      </c>
      <c r="E18" s="208">
        <v>715</v>
      </c>
      <c r="F18" s="208">
        <v>847</v>
      </c>
      <c r="G18" s="209">
        <v>-132</v>
      </c>
      <c r="H18" s="210">
        <v>-1700</v>
      </c>
      <c r="I18" s="211"/>
    </row>
    <row r="19" spans="1:11" ht="16.5" customHeight="1">
      <c r="A19" s="59" t="s">
        <v>628</v>
      </c>
      <c r="B19" s="208">
        <v>344</v>
      </c>
      <c r="C19" s="208">
        <v>1482</v>
      </c>
      <c r="D19" s="209">
        <v>-1138</v>
      </c>
      <c r="E19" s="208">
        <v>755</v>
      </c>
      <c r="F19" s="208">
        <v>1036</v>
      </c>
      <c r="G19" s="209">
        <v>-281</v>
      </c>
      <c r="H19" s="210">
        <v>-1419</v>
      </c>
      <c r="I19" s="211"/>
    </row>
    <row r="20" spans="1:11" ht="16.5" customHeight="1">
      <c r="A20" s="59" t="s">
        <v>629</v>
      </c>
      <c r="B20" s="208">
        <v>316</v>
      </c>
      <c r="C20" s="208">
        <v>1558</v>
      </c>
      <c r="D20" s="209">
        <v>-1242</v>
      </c>
      <c r="E20" s="208">
        <v>2740</v>
      </c>
      <c r="F20" s="208">
        <v>5665</v>
      </c>
      <c r="G20" s="209">
        <v>-2925</v>
      </c>
      <c r="H20" s="210">
        <v>-4167</v>
      </c>
      <c r="I20" s="211"/>
    </row>
    <row r="21" spans="1:11" ht="16.5" customHeight="1">
      <c r="A21" s="59" t="s">
        <v>697</v>
      </c>
      <c r="B21" s="208">
        <v>367</v>
      </c>
      <c r="C21" s="208">
        <v>1358</v>
      </c>
      <c r="D21" s="209">
        <v>-991</v>
      </c>
      <c r="E21" s="208">
        <v>2419</v>
      </c>
      <c r="F21" s="208">
        <v>2390</v>
      </c>
      <c r="G21" s="209">
        <v>29</v>
      </c>
      <c r="H21" s="210">
        <v>-962</v>
      </c>
      <c r="I21" s="211"/>
    </row>
    <row r="22" spans="1:11" ht="16.5" customHeight="1">
      <c r="A22" s="59" t="s">
        <v>721</v>
      </c>
      <c r="B22" s="208">
        <v>402</v>
      </c>
      <c r="C22" s="208">
        <v>1338</v>
      </c>
      <c r="D22" s="209" t="s">
        <v>734</v>
      </c>
      <c r="E22" s="208">
        <v>968</v>
      </c>
      <c r="F22" s="208">
        <v>1145</v>
      </c>
      <c r="G22" s="209">
        <v>-177</v>
      </c>
      <c r="H22" s="210">
        <v>-1113</v>
      </c>
      <c r="I22" s="211"/>
    </row>
    <row r="23" spans="1:11" ht="16.5" customHeight="1">
      <c r="A23" s="59" t="s">
        <v>743</v>
      </c>
      <c r="B23" s="208">
        <v>371</v>
      </c>
      <c r="C23" s="208">
        <v>1254</v>
      </c>
      <c r="D23" s="209">
        <v>-883</v>
      </c>
      <c r="E23" s="208">
        <v>913</v>
      </c>
      <c r="F23" s="208">
        <v>954</v>
      </c>
      <c r="G23" s="209">
        <v>-41</v>
      </c>
      <c r="H23" s="210">
        <v>-924</v>
      </c>
      <c r="I23" s="211"/>
    </row>
    <row r="24" spans="1:11" ht="16.5" customHeight="1">
      <c r="A24" s="59" t="s">
        <v>770</v>
      </c>
      <c r="B24" s="208">
        <v>354</v>
      </c>
      <c r="C24" s="208">
        <v>1270</v>
      </c>
      <c r="D24" s="209">
        <v>-916</v>
      </c>
      <c r="E24" s="208">
        <v>1117</v>
      </c>
      <c r="F24" s="208">
        <v>1114</v>
      </c>
      <c r="G24" s="209">
        <v>3</v>
      </c>
      <c r="H24" s="210">
        <v>-913</v>
      </c>
      <c r="I24" s="211"/>
    </row>
    <row r="25" spans="1:11" ht="6" customHeight="1">
      <c r="A25" s="438"/>
      <c r="B25" s="439"/>
      <c r="C25" s="439"/>
      <c r="D25" s="440"/>
      <c r="E25" s="439"/>
      <c r="F25" s="439"/>
      <c r="G25" s="440"/>
      <c r="H25" s="441"/>
      <c r="I25" s="211"/>
    </row>
    <row r="26" spans="1:11" ht="12.75" customHeight="1">
      <c r="A26" s="144" t="s">
        <v>564</v>
      </c>
      <c r="B26" s="442"/>
      <c r="C26" s="126"/>
      <c r="D26" s="443"/>
      <c r="E26" s="126"/>
      <c r="F26" s="126"/>
      <c r="G26" s="443"/>
      <c r="H26" s="443"/>
      <c r="I26" s="126"/>
    </row>
    <row r="27" spans="1:11" ht="12.75" customHeight="1">
      <c r="A27" s="144" t="s">
        <v>509</v>
      </c>
      <c r="B27" s="442"/>
      <c r="C27" s="126"/>
      <c r="D27" s="443"/>
      <c r="E27" s="126"/>
      <c r="F27" s="126"/>
      <c r="G27" s="443"/>
      <c r="H27" s="443"/>
      <c r="I27" s="126"/>
    </row>
    <row r="28" spans="1:11" ht="12.75" customHeight="1">
      <c r="A28" s="444"/>
      <c r="B28" s="442"/>
      <c r="C28" s="126"/>
      <c r="D28" s="443"/>
      <c r="E28" s="126"/>
      <c r="F28" s="126"/>
      <c r="G28" s="443"/>
      <c r="H28" s="443"/>
      <c r="I28" s="126"/>
    </row>
    <row r="29" spans="1:11" ht="10.5" customHeight="1">
      <c r="A29" s="201"/>
      <c r="B29" s="442"/>
      <c r="C29" s="126"/>
      <c r="D29" s="443"/>
      <c r="E29" s="126"/>
      <c r="F29" s="126"/>
      <c r="G29" s="443"/>
      <c r="H29" s="443"/>
      <c r="I29" s="126"/>
    </row>
    <row r="30" spans="1:11" ht="9.75" customHeight="1"/>
    <row r="31" spans="1:11" ht="8.25" customHeight="1"/>
    <row r="32" spans="1:11" ht="18.75" customHeight="1" thickBot="1">
      <c r="A32" s="1164" t="s">
        <v>97</v>
      </c>
      <c r="B32" s="1164"/>
      <c r="C32" s="205"/>
      <c r="D32" s="205"/>
      <c r="E32" s="116"/>
      <c r="F32" s="116"/>
      <c r="G32" s="116"/>
      <c r="H32" s="1046"/>
      <c r="I32" s="205"/>
      <c r="J32" s="205"/>
      <c r="K32" s="205"/>
    </row>
    <row r="33" spans="1:11" ht="11.25" thickTop="1">
      <c r="A33" s="445" t="s">
        <v>1</v>
      </c>
      <c r="B33" s="1165" t="s">
        <v>267</v>
      </c>
      <c r="C33" s="1165" t="s">
        <v>268</v>
      </c>
      <c r="D33" s="1166" t="s">
        <v>269</v>
      </c>
      <c r="E33" s="1167"/>
      <c r="F33" s="1166" t="s">
        <v>270</v>
      </c>
      <c r="G33" s="1167"/>
      <c r="H33" s="1166" t="s">
        <v>271</v>
      </c>
      <c r="I33" s="1167"/>
      <c r="J33" s="1166" t="s">
        <v>272</v>
      </c>
      <c r="K33" s="1168"/>
    </row>
    <row r="34" spans="1:11" ht="11.25" customHeight="1">
      <c r="A34" s="446"/>
      <c r="B34" s="1074"/>
      <c r="C34" s="1074"/>
      <c r="D34" s="1073" t="s">
        <v>101</v>
      </c>
      <c r="E34" s="370" t="s">
        <v>273</v>
      </c>
      <c r="F34" s="1073" t="s">
        <v>101</v>
      </c>
      <c r="G34" s="1073" t="s">
        <v>274</v>
      </c>
      <c r="H34" s="1073" t="s">
        <v>101</v>
      </c>
      <c r="I34" s="1073" t="s">
        <v>275</v>
      </c>
      <c r="J34" s="1073" t="s">
        <v>101</v>
      </c>
      <c r="K34" s="1090" t="s">
        <v>276</v>
      </c>
    </row>
    <row r="35" spans="1:11" ht="11.25" customHeight="1">
      <c r="A35" s="446" t="s">
        <v>22</v>
      </c>
      <c r="B35" s="1075"/>
      <c r="C35" s="1075"/>
      <c r="D35" s="1075"/>
      <c r="E35" s="39" t="s">
        <v>268</v>
      </c>
      <c r="F35" s="1075"/>
      <c r="G35" s="1075"/>
      <c r="H35" s="1075"/>
      <c r="I35" s="1075"/>
      <c r="J35" s="1075"/>
      <c r="K35" s="1087"/>
    </row>
    <row r="36" spans="1:11">
      <c r="A36" s="447"/>
      <c r="B36" s="448" t="s">
        <v>707</v>
      </c>
      <c r="C36" s="448" t="s">
        <v>707</v>
      </c>
      <c r="D36" s="449" t="s">
        <v>19</v>
      </c>
      <c r="E36" s="448" t="s">
        <v>707</v>
      </c>
      <c r="F36" s="449" t="s">
        <v>19</v>
      </c>
      <c r="G36" s="448" t="s">
        <v>707</v>
      </c>
      <c r="H36" s="449" t="s">
        <v>45</v>
      </c>
      <c r="I36" s="448" t="s">
        <v>707</v>
      </c>
      <c r="J36" s="449" t="s">
        <v>45</v>
      </c>
      <c r="K36" s="450" t="s">
        <v>707</v>
      </c>
    </row>
    <row r="37" spans="1:11" ht="16.5" customHeight="1">
      <c r="A37" s="59" t="s">
        <v>818</v>
      </c>
      <c r="B37" s="451">
        <v>5.6</v>
      </c>
      <c r="C37" s="451">
        <v>15</v>
      </c>
      <c r="D37" s="104">
        <v>6</v>
      </c>
      <c r="E37" s="451">
        <v>1</v>
      </c>
      <c r="F37" s="104">
        <v>98</v>
      </c>
      <c r="G37" s="451">
        <v>16.3</v>
      </c>
      <c r="H37" s="104">
        <v>3386</v>
      </c>
      <c r="I37" s="451">
        <v>3.2</v>
      </c>
      <c r="J37" s="104">
        <v>1240</v>
      </c>
      <c r="K37" s="452">
        <v>1.18</v>
      </c>
    </row>
    <row r="38" spans="1:11" ht="16.5" customHeight="1">
      <c r="A38" s="59" t="s">
        <v>519</v>
      </c>
      <c r="B38" s="451">
        <v>5.5</v>
      </c>
      <c r="C38" s="451">
        <v>16.3</v>
      </c>
      <c r="D38" s="104">
        <v>16</v>
      </c>
      <c r="E38" s="451">
        <v>2.8</v>
      </c>
      <c r="F38" s="104">
        <v>114</v>
      </c>
      <c r="G38" s="451">
        <v>19.7</v>
      </c>
      <c r="H38" s="104">
        <v>3184</v>
      </c>
      <c r="I38" s="451">
        <v>3.1</v>
      </c>
      <c r="J38" s="104">
        <v>1197</v>
      </c>
      <c r="K38" s="452">
        <v>1.1599999999999999</v>
      </c>
    </row>
    <row r="39" spans="1:11" ht="16.5" customHeight="1">
      <c r="A39" s="59" t="s">
        <v>575</v>
      </c>
      <c r="B39" s="451">
        <v>5.0999999999999996</v>
      </c>
      <c r="C39" s="451">
        <v>16.7</v>
      </c>
      <c r="D39" s="104">
        <v>12</v>
      </c>
      <c r="E39" s="451">
        <v>2.2999999999999998</v>
      </c>
      <c r="F39" s="104">
        <v>107</v>
      </c>
      <c r="G39" s="451">
        <v>20.3</v>
      </c>
      <c r="H39" s="104">
        <v>2971</v>
      </c>
      <c r="I39" s="451">
        <v>2.9</v>
      </c>
      <c r="J39" s="104">
        <v>1223</v>
      </c>
      <c r="K39" s="452">
        <v>1.2</v>
      </c>
    </row>
    <row r="40" spans="1:11" ht="16.5" customHeight="1">
      <c r="A40" s="453"/>
      <c r="B40" s="451"/>
      <c r="C40" s="451"/>
      <c r="D40" s="104"/>
      <c r="E40" s="451"/>
      <c r="F40" s="104"/>
      <c r="G40" s="451"/>
      <c r="H40" s="104"/>
      <c r="I40" s="451"/>
      <c r="J40" s="104"/>
      <c r="K40" s="452"/>
    </row>
    <row r="41" spans="1:11" ht="14.25" customHeight="1">
      <c r="A41" s="59" t="s">
        <v>772</v>
      </c>
      <c r="B41" s="76" t="s">
        <v>706</v>
      </c>
      <c r="C41" s="76" t="s">
        <v>706</v>
      </c>
      <c r="D41" s="63">
        <v>1</v>
      </c>
      <c r="E41" s="76" t="s">
        <v>706</v>
      </c>
      <c r="F41" s="63">
        <v>5</v>
      </c>
      <c r="G41" s="76" t="s">
        <v>706</v>
      </c>
      <c r="H41" s="63">
        <v>191</v>
      </c>
      <c r="I41" s="76" t="s">
        <v>706</v>
      </c>
      <c r="J41" s="63">
        <v>104</v>
      </c>
      <c r="K41" s="212" t="s">
        <v>706</v>
      </c>
    </row>
    <row r="42" spans="1:11" ht="14.25" customHeight="1">
      <c r="A42" s="59" t="s">
        <v>561</v>
      </c>
      <c r="B42" s="76" t="s">
        <v>706</v>
      </c>
      <c r="C42" s="76" t="s">
        <v>706</v>
      </c>
      <c r="D42" s="63">
        <v>2</v>
      </c>
      <c r="E42" s="76" t="s">
        <v>706</v>
      </c>
      <c r="F42" s="63">
        <v>9</v>
      </c>
      <c r="G42" s="76" t="s">
        <v>706</v>
      </c>
      <c r="H42" s="63">
        <v>279</v>
      </c>
      <c r="I42" s="76" t="s">
        <v>706</v>
      </c>
      <c r="J42" s="63">
        <v>85</v>
      </c>
      <c r="K42" s="212" t="s">
        <v>706</v>
      </c>
    </row>
    <row r="43" spans="1:11" ht="14.25" customHeight="1">
      <c r="A43" s="59" t="s">
        <v>580</v>
      </c>
      <c r="B43" s="76" t="s">
        <v>706</v>
      </c>
      <c r="C43" s="76" t="s">
        <v>706</v>
      </c>
      <c r="D43" s="63">
        <v>0</v>
      </c>
      <c r="E43" s="76" t="s">
        <v>706</v>
      </c>
      <c r="F43" s="63">
        <v>7</v>
      </c>
      <c r="G43" s="76" t="s">
        <v>706</v>
      </c>
      <c r="H43" s="63">
        <v>206</v>
      </c>
      <c r="I43" s="76" t="s">
        <v>706</v>
      </c>
      <c r="J43" s="63">
        <v>78</v>
      </c>
      <c r="K43" s="212" t="s">
        <v>706</v>
      </c>
    </row>
    <row r="44" spans="1:11" ht="14.25" customHeight="1">
      <c r="A44" s="59" t="s">
        <v>633</v>
      </c>
      <c r="B44" s="76" t="s">
        <v>706</v>
      </c>
      <c r="C44" s="76" t="s">
        <v>706</v>
      </c>
      <c r="D44" s="63">
        <v>3</v>
      </c>
      <c r="E44" s="76" t="s">
        <v>706</v>
      </c>
      <c r="F44" s="63">
        <v>4</v>
      </c>
      <c r="G44" s="76" t="s">
        <v>706</v>
      </c>
      <c r="H44" s="63">
        <v>289</v>
      </c>
      <c r="I44" s="76" t="s">
        <v>706</v>
      </c>
      <c r="J44" s="63">
        <v>113</v>
      </c>
      <c r="K44" s="212" t="s">
        <v>706</v>
      </c>
    </row>
    <row r="45" spans="1:11" ht="14.25" customHeight="1">
      <c r="A45" s="59" t="s">
        <v>634</v>
      </c>
      <c r="B45" s="76" t="s">
        <v>706</v>
      </c>
      <c r="C45" s="76" t="s">
        <v>706</v>
      </c>
      <c r="D45" s="63">
        <v>2</v>
      </c>
      <c r="E45" s="76" t="s">
        <v>706</v>
      </c>
      <c r="F45" s="63">
        <v>9</v>
      </c>
      <c r="G45" s="76" t="s">
        <v>706</v>
      </c>
      <c r="H45" s="63">
        <v>215</v>
      </c>
      <c r="I45" s="76" t="s">
        <v>706</v>
      </c>
      <c r="J45" s="63">
        <v>92</v>
      </c>
      <c r="K45" s="212" t="s">
        <v>706</v>
      </c>
    </row>
    <row r="46" spans="1:11" ht="14.25" customHeight="1">
      <c r="A46" s="59" t="s">
        <v>635</v>
      </c>
      <c r="B46" s="76" t="s">
        <v>706</v>
      </c>
      <c r="C46" s="76" t="s">
        <v>706</v>
      </c>
      <c r="D46" s="63">
        <v>0</v>
      </c>
      <c r="E46" s="76" t="s">
        <v>706</v>
      </c>
      <c r="F46" s="63">
        <v>5</v>
      </c>
      <c r="G46" s="76" t="s">
        <v>706</v>
      </c>
      <c r="H46" s="63">
        <v>164</v>
      </c>
      <c r="I46" s="76" t="s">
        <v>706</v>
      </c>
      <c r="J46" s="63">
        <v>106</v>
      </c>
      <c r="K46" s="212" t="s">
        <v>706</v>
      </c>
    </row>
    <row r="47" spans="1:11" ht="14.25" customHeight="1">
      <c r="A47" s="59" t="s">
        <v>600</v>
      </c>
      <c r="B47" s="76" t="s">
        <v>706</v>
      </c>
      <c r="C47" s="76" t="s">
        <v>706</v>
      </c>
      <c r="D47" s="63">
        <v>0</v>
      </c>
      <c r="E47" s="76" t="s">
        <v>706</v>
      </c>
      <c r="F47" s="63">
        <v>7</v>
      </c>
      <c r="G47" s="76" t="s">
        <v>706</v>
      </c>
      <c r="H47" s="63">
        <v>184</v>
      </c>
      <c r="I47" s="76" t="s">
        <v>706</v>
      </c>
      <c r="J47" s="63">
        <v>92</v>
      </c>
      <c r="K47" s="212" t="s">
        <v>706</v>
      </c>
    </row>
    <row r="48" spans="1:11" ht="14.25" customHeight="1">
      <c r="A48" s="59" t="s">
        <v>601</v>
      </c>
      <c r="B48" s="76" t="s">
        <v>706</v>
      </c>
      <c r="C48" s="76" t="s">
        <v>706</v>
      </c>
      <c r="D48" s="63">
        <v>0</v>
      </c>
      <c r="E48" s="76" t="s">
        <v>706</v>
      </c>
      <c r="F48" s="63">
        <v>7</v>
      </c>
      <c r="G48" s="76" t="s">
        <v>706</v>
      </c>
      <c r="H48" s="63">
        <v>306</v>
      </c>
      <c r="I48" s="76" t="s">
        <v>706</v>
      </c>
      <c r="J48" s="63">
        <v>93</v>
      </c>
      <c r="K48" s="212" t="s">
        <v>706</v>
      </c>
    </row>
    <row r="49" spans="1:13" ht="14.25" customHeight="1">
      <c r="A49" s="59" t="s">
        <v>464</v>
      </c>
      <c r="B49" s="76" t="s">
        <v>706</v>
      </c>
      <c r="C49" s="76" t="s">
        <v>706</v>
      </c>
      <c r="D49" s="63">
        <v>1</v>
      </c>
      <c r="E49" s="76" t="s">
        <v>706</v>
      </c>
      <c r="F49" s="63">
        <v>7</v>
      </c>
      <c r="G49" s="76" t="s">
        <v>706</v>
      </c>
      <c r="H49" s="63">
        <v>287</v>
      </c>
      <c r="I49" s="76" t="s">
        <v>706</v>
      </c>
      <c r="J49" s="63">
        <v>98</v>
      </c>
      <c r="K49" s="212" t="s">
        <v>706</v>
      </c>
    </row>
    <row r="50" spans="1:13" ht="14.25" customHeight="1">
      <c r="A50" s="59" t="s">
        <v>636</v>
      </c>
      <c r="B50" s="76" t="s">
        <v>706</v>
      </c>
      <c r="C50" s="76" t="s">
        <v>706</v>
      </c>
      <c r="D50" s="63">
        <v>1</v>
      </c>
      <c r="E50" s="76" t="s">
        <v>706</v>
      </c>
      <c r="F50" s="63">
        <v>9</v>
      </c>
      <c r="G50" s="76" t="s">
        <v>706</v>
      </c>
      <c r="H50" s="63">
        <v>171</v>
      </c>
      <c r="I50" s="76" t="s">
        <v>706</v>
      </c>
      <c r="J50" s="63">
        <v>88</v>
      </c>
      <c r="K50" s="212" t="s">
        <v>706</v>
      </c>
    </row>
    <row r="51" spans="1:13" ht="14.25" customHeight="1">
      <c r="A51" s="59" t="s">
        <v>735</v>
      </c>
      <c r="B51" s="76" t="s">
        <v>736</v>
      </c>
      <c r="C51" s="76" t="s">
        <v>736</v>
      </c>
      <c r="D51" s="63">
        <v>0</v>
      </c>
      <c r="E51" s="76" t="s">
        <v>736</v>
      </c>
      <c r="F51" s="63">
        <v>12</v>
      </c>
      <c r="G51" s="76" t="s">
        <v>736</v>
      </c>
      <c r="H51" s="63">
        <v>216</v>
      </c>
      <c r="I51" s="76" t="s">
        <v>736</v>
      </c>
      <c r="J51" s="63">
        <v>77</v>
      </c>
      <c r="K51" s="212" t="s">
        <v>736</v>
      </c>
    </row>
    <row r="52" spans="1:13" ht="14.25" customHeight="1">
      <c r="A52" s="59" t="s">
        <v>744</v>
      </c>
      <c r="B52" s="76" t="s">
        <v>736</v>
      </c>
      <c r="C52" s="76" t="s">
        <v>736</v>
      </c>
      <c r="D52" s="63">
        <v>1</v>
      </c>
      <c r="E52" s="76" t="s">
        <v>736</v>
      </c>
      <c r="F52" s="63">
        <v>11</v>
      </c>
      <c r="G52" s="76" t="s">
        <v>736</v>
      </c>
      <c r="H52" s="63">
        <v>358</v>
      </c>
      <c r="I52" s="76" t="s">
        <v>736</v>
      </c>
      <c r="J52" s="63">
        <v>128</v>
      </c>
      <c r="K52" s="212" t="s">
        <v>736</v>
      </c>
    </row>
    <row r="53" spans="1:13" ht="14.25" customHeight="1">
      <c r="A53" s="59" t="s">
        <v>773</v>
      </c>
      <c r="B53" s="76" t="s">
        <v>736</v>
      </c>
      <c r="C53" s="76" t="s">
        <v>736</v>
      </c>
      <c r="D53" s="63">
        <v>0</v>
      </c>
      <c r="E53" s="76" t="s">
        <v>736</v>
      </c>
      <c r="F53" s="63">
        <v>6</v>
      </c>
      <c r="G53" s="76" t="s">
        <v>736</v>
      </c>
      <c r="H53" s="63">
        <v>180</v>
      </c>
      <c r="I53" s="76" t="s">
        <v>736</v>
      </c>
      <c r="J53" s="63">
        <v>99</v>
      </c>
      <c r="K53" s="212" t="s">
        <v>736</v>
      </c>
    </row>
    <row r="54" spans="1:13" ht="6" customHeight="1">
      <c r="A54" s="453"/>
      <c r="B54" s="112"/>
      <c r="C54" s="112"/>
      <c r="D54" s="454"/>
      <c r="E54" s="455"/>
      <c r="F54" s="454"/>
      <c r="G54" s="112"/>
      <c r="H54" s="454"/>
      <c r="I54" s="455"/>
      <c r="J54" s="454"/>
      <c r="K54" s="456"/>
    </row>
    <row r="55" spans="1:13" ht="12.75" customHeight="1">
      <c r="A55" s="457" t="s">
        <v>361</v>
      </c>
      <c r="B55" s="49"/>
      <c r="D55" s="49"/>
      <c r="G55" s="49"/>
      <c r="H55" s="49"/>
    </row>
    <row r="56" spans="1:13" ht="12.75" customHeight="1">
      <c r="A56" s="144" t="s">
        <v>362</v>
      </c>
    </row>
    <row r="57" spans="1:13" ht="12.75" customHeight="1">
      <c r="A57" s="144" t="s">
        <v>730</v>
      </c>
      <c r="M57" s="51"/>
    </row>
    <row r="58" spans="1:13" ht="12.75" customHeight="1">
      <c r="A58" s="144" t="s">
        <v>507</v>
      </c>
    </row>
  </sheetData>
  <mergeCells count="25">
    <mergeCell ref="J33:K33"/>
    <mergeCell ref="D34:D35"/>
    <mergeCell ref="F34:F35"/>
    <mergeCell ref="G34:G35"/>
    <mergeCell ref="H34:H35"/>
    <mergeCell ref="I34:I35"/>
    <mergeCell ref="J34:J35"/>
    <mergeCell ref="K34:K35"/>
    <mergeCell ref="H5:H6"/>
    <mergeCell ref="A32:B32"/>
    <mergeCell ref="B33:B35"/>
    <mergeCell ref="C33:C35"/>
    <mergeCell ref="D33:E33"/>
    <mergeCell ref="F33:G33"/>
    <mergeCell ref="H33:I33"/>
    <mergeCell ref="A1:B1"/>
    <mergeCell ref="B4:D4"/>
    <mergeCell ref="E4:G4"/>
    <mergeCell ref="B5:B6"/>
    <mergeCell ref="C5:C6"/>
    <mergeCell ref="D5:D6"/>
    <mergeCell ref="E5:E6"/>
    <mergeCell ref="F5:F6"/>
    <mergeCell ref="G5:G6"/>
    <mergeCell ref="A2:B2"/>
  </mergeCells>
  <phoneticPr fontId="3"/>
  <pageMargins left="0.59055118110236227" right="0.39370078740157483" top="0.70866141732283472" bottom="0.59055118110236227" header="0" footer="0.27559055118110237"/>
  <pageSetup paperSize="9" scale="98" firstPageNumber="8" orientation="portrait" useFirstPageNumber="1" r:id="rId1"/>
  <headerFooter scaleWithDoc="0" alignWithMargins="0">
    <oddFooter xml:space="preserve">&amp;C
</oddFooter>
  </headerFooter>
  <ignoredErrors>
    <ignoredError sqref="A38:A39 A42:A49 A9:A11 A25 A54 A13:A24 A51:A5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53"/>
  <sheetViews>
    <sheetView zoomScaleNormal="100" zoomScaleSheetLayoutView="75" workbookViewId="0">
      <pane ySplit="5" topLeftCell="A6" activePane="bottomLeft" state="frozen"/>
      <selection pane="bottomLeft" activeCell="A6" sqref="A6"/>
    </sheetView>
  </sheetViews>
  <sheetFormatPr defaultColWidth="9" defaultRowHeight="14.25"/>
  <cols>
    <col min="1" max="1" width="14.75" style="28" customWidth="1"/>
    <col min="2" max="2" width="7.75" style="28" customWidth="1"/>
    <col min="3" max="3" width="7.625" style="28" customWidth="1"/>
    <col min="4" max="17" width="7.75" style="28" customWidth="1"/>
    <col min="18" max="19" width="7.5" style="28" customWidth="1"/>
    <col min="20" max="20" width="6.875" style="28" customWidth="1"/>
    <col min="21" max="21" width="6.875" style="215" customWidth="1"/>
    <col min="22" max="25" width="6.875" style="28" customWidth="1"/>
    <col min="26" max="26" width="10.75" style="28" customWidth="1"/>
    <col min="27" max="16384" width="9" style="28"/>
  </cols>
  <sheetData>
    <row r="1" spans="1:26" ht="26.25" customHeight="1">
      <c r="A1" s="348" t="s">
        <v>477</v>
      </c>
      <c r="B1" s="348"/>
      <c r="C1" s="348"/>
      <c r="D1" s="349"/>
      <c r="E1" s="349"/>
      <c r="F1" s="1179"/>
      <c r="G1" s="1179"/>
      <c r="H1" s="350"/>
      <c r="I1" s="350"/>
      <c r="J1" s="350"/>
      <c r="K1" s="350"/>
      <c r="L1" s="350"/>
      <c r="M1" s="215"/>
      <c r="N1" s="215"/>
      <c r="O1" s="215"/>
      <c r="P1" s="215"/>
      <c r="Q1" s="215"/>
      <c r="R1" s="1180"/>
      <c r="S1" s="1180"/>
    </row>
    <row r="2" spans="1:26" ht="45.75" customHeight="1" thickBot="1">
      <c r="A2" s="1169"/>
      <c r="B2" s="1169"/>
      <c r="C2" s="1169"/>
      <c r="D2" s="1169"/>
      <c r="E2" s="1169"/>
      <c r="F2" s="1169"/>
      <c r="G2" s="1169"/>
      <c r="H2" s="1169"/>
      <c r="I2" s="1169"/>
      <c r="J2" s="1169"/>
      <c r="K2" s="1169"/>
      <c r="L2" s="1169"/>
      <c r="M2" s="458"/>
      <c r="N2" s="458"/>
      <c r="O2" s="458"/>
      <c r="P2" s="458"/>
      <c r="Q2" s="458"/>
      <c r="R2" s="458"/>
      <c r="S2" s="459" t="s">
        <v>506</v>
      </c>
      <c r="Z2" s="460"/>
    </row>
    <row r="3" spans="1:26" ht="15" customHeight="1" thickTop="1">
      <c r="A3" s="461" t="s">
        <v>478</v>
      </c>
      <c r="B3" s="462" t="s">
        <v>102</v>
      </c>
      <c r="C3" s="463"/>
      <c r="D3" s="463"/>
      <c r="E3" s="464" t="s">
        <v>103</v>
      </c>
      <c r="F3" s="463" t="s">
        <v>104</v>
      </c>
      <c r="G3" s="463" t="s">
        <v>314</v>
      </c>
      <c r="H3" s="463" t="s">
        <v>315</v>
      </c>
      <c r="I3" s="463" t="s">
        <v>316</v>
      </c>
      <c r="J3" s="463" t="s">
        <v>320</v>
      </c>
      <c r="K3" s="463" t="s">
        <v>198</v>
      </c>
      <c r="L3" s="465" t="s">
        <v>317</v>
      </c>
      <c r="M3" s="466" t="s">
        <v>199</v>
      </c>
      <c r="N3" s="463" t="s">
        <v>318</v>
      </c>
      <c r="O3" s="463" t="s">
        <v>319</v>
      </c>
      <c r="P3" s="466" t="s">
        <v>105</v>
      </c>
      <c r="Q3" s="1171" t="s">
        <v>305</v>
      </c>
      <c r="R3" s="1174" t="s">
        <v>106</v>
      </c>
      <c r="S3" s="1175"/>
    </row>
    <row r="4" spans="1:26" ht="15" customHeight="1">
      <c r="A4" s="467"/>
      <c r="B4" s="468"/>
      <c r="C4" s="469" t="s">
        <v>107</v>
      </c>
      <c r="D4" s="469" t="s">
        <v>108</v>
      </c>
      <c r="E4" s="470"/>
      <c r="F4" s="469"/>
      <c r="G4" s="469"/>
      <c r="H4" s="469"/>
      <c r="I4" s="469"/>
      <c r="J4" s="469" t="s">
        <v>321</v>
      </c>
      <c r="K4" s="471"/>
      <c r="L4" s="469" t="s">
        <v>304</v>
      </c>
      <c r="M4" s="472" t="s">
        <v>479</v>
      </c>
      <c r="N4" s="469" t="s">
        <v>109</v>
      </c>
      <c r="O4" s="469"/>
      <c r="P4" s="472" t="s">
        <v>479</v>
      </c>
      <c r="Q4" s="1172"/>
      <c r="R4" s="473" t="s">
        <v>102</v>
      </c>
      <c r="S4" s="1176" t="s">
        <v>108</v>
      </c>
    </row>
    <row r="5" spans="1:26" ht="15" customHeight="1">
      <c r="A5" s="474" t="s">
        <v>22</v>
      </c>
      <c r="B5" s="475" t="s">
        <v>110</v>
      </c>
      <c r="C5" s="475"/>
      <c r="D5" s="475"/>
      <c r="E5" s="476" t="s">
        <v>111</v>
      </c>
      <c r="F5" s="475" t="s">
        <v>112</v>
      </c>
      <c r="G5" s="475" t="s">
        <v>195</v>
      </c>
      <c r="H5" s="475" t="s">
        <v>113</v>
      </c>
      <c r="I5" s="475" t="s">
        <v>114</v>
      </c>
      <c r="J5" s="475" t="s">
        <v>196</v>
      </c>
      <c r="K5" s="475" t="s">
        <v>197</v>
      </c>
      <c r="L5" s="477" t="s">
        <v>213</v>
      </c>
      <c r="M5" s="478" t="s">
        <v>200</v>
      </c>
      <c r="N5" s="475" t="s">
        <v>116</v>
      </c>
      <c r="O5" s="475" t="s">
        <v>115</v>
      </c>
      <c r="P5" s="475" t="s">
        <v>182</v>
      </c>
      <c r="Q5" s="1173"/>
      <c r="R5" s="479" t="s">
        <v>110</v>
      </c>
      <c r="S5" s="1177"/>
    </row>
    <row r="6" spans="1:26" s="216" customFormat="1" ht="6.75" customHeight="1">
      <c r="A6" s="480"/>
      <c r="B6" s="481"/>
      <c r="C6" s="220"/>
      <c r="D6" s="230"/>
      <c r="E6" s="482"/>
      <c r="F6" s="481"/>
      <c r="G6" s="481"/>
      <c r="H6" s="481"/>
      <c r="I6" s="481"/>
      <c r="J6" s="481"/>
      <c r="K6" s="481"/>
      <c r="L6" s="481"/>
      <c r="M6" s="481"/>
      <c r="N6" s="481"/>
      <c r="O6" s="481"/>
      <c r="P6" s="481"/>
      <c r="Q6" s="483"/>
      <c r="R6" s="484"/>
      <c r="S6" s="219"/>
      <c r="U6" s="215"/>
      <c r="Z6" s="28"/>
    </row>
    <row r="7" spans="1:26" s="216" customFormat="1" ht="23.1" customHeight="1">
      <c r="A7" s="485" t="s">
        <v>520</v>
      </c>
      <c r="B7" s="218">
        <v>107.4</v>
      </c>
      <c r="C7" s="218">
        <v>101.9</v>
      </c>
      <c r="D7" s="218">
        <v>110.3</v>
      </c>
      <c r="E7" s="222">
        <v>104.5</v>
      </c>
      <c r="F7" s="222">
        <v>109.4</v>
      </c>
      <c r="G7" s="218">
        <v>114.3</v>
      </c>
      <c r="H7" s="218">
        <v>106.7</v>
      </c>
      <c r="I7" s="218">
        <v>99.6</v>
      </c>
      <c r="J7" s="218">
        <v>102.3</v>
      </c>
      <c r="K7" s="218">
        <v>96.9</v>
      </c>
      <c r="L7" s="218">
        <v>105.7</v>
      </c>
      <c r="M7" s="218">
        <v>129.5</v>
      </c>
      <c r="N7" s="218">
        <v>105</v>
      </c>
      <c r="O7" s="218">
        <v>105.6</v>
      </c>
      <c r="P7" s="218">
        <v>102</v>
      </c>
      <c r="Q7" s="486">
        <v>110.8</v>
      </c>
      <c r="R7" s="487">
        <v>101.9</v>
      </c>
      <c r="S7" s="488">
        <v>102.3</v>
      </c>
      <c r="U7" s="215"/>
      <c r="V7" s="489"/>
    </row>
    <row r="8" spans="1:26" s="216" customFormat="1" ht="23.1" customHeight="1">
      <c r="A8" s="485" t="s">
        <v>630</v>
      </c>
      <c r="B8" s="218">
        <v>109.1</v>
      </c>
      <c r="C8" s="218">
        <v>105.5</v>
      </c>
      <c r="D8" s="218">
        <v>109</v>
      </c>
      <c r="E8" s="222">
        <v>112.3</v>
      </c>
      <c r="F8" s="222">
        <v>118.9</v>
      </c>
      <c r="G8" s="218">
        <v>134.5</v>
      </c>
      <c r="H8" s="218">
        <v>104.6</v>
      </c>
      <c r="I8" s="218">
        <v>101.8</v>
      </c>
      <c r="J8" s="218">
        <v>120.5</v>
      </c>
      <c r="K8" s="218">
        <v>108.3</v>
      </c>
      <c r="L8" s="218">
        <v>108</v>
      </c>
      <c r="M8" s="218">
        <v>121.9</v>
      </c>
      <c r="N8" s="218">
        <v>108.5</v>
      </c>
      <c r="O8" s="218">
        <v>110.4</v>
      </c>
      <c r="P8" s="218">
        <v>104.5</v>
      </c>
      <c r="Q8" s="486">
        <v>103.8</v>
      </c>
      <c r="R8" s="487">
        <v>103</v>
      </c>
      <c r="S8" s="488">
        <v>103.6</v>
      </c>
      <c r="U8" s="215"/>
      <c r="V8" s="489"/>
    </row>
    <row r="9" spans="1:26" s="216" customFormat="1" ht="23.1" customHeight="1">
      <c r="A9" s="485" t="s">
        <v>631</v>
      </c>
      <c r="B9" s="218">
        <v>111.6</v>
      </c>
      <c r="C9" s="218">
        <v>101.5</v>
      </c>
      <c r="D9" s="218">
        <v>111.3</v>
      </c>
      <c r="E9" s="222">
        <v>107.8</v>
      </c>
      <c r="F9" s="222">
        <v>108.4</v>
      </c>
      <c r="G9" s="218">
        <v>136.6</v>
      </c>
      <c r="H9" s="218">
        <v>109.5</v>
      </c>
      <c r="I9" s="218">
        <v>99.5</v>
      </c>
      <c r="J9" s="218">
        <v>110.3</v>
      </c>
      <c r="K9" s="218">
        <v>106.7</v>
      </c>
      <c r="L9" s="218">
        <v>112.3</v>
      </c>
      <c r="M9" s="218">
        <v>118.1</v>
      </c>
      <c r="N9" s="218">
        <v>121.4</v>
      </c>
      <c r="O9" s="218">
        <v>111.5</v>
      </c>
      <c r="P9" s="218">
        <v>110.8</v>
      </c>
      <c r="Q9" s="486">
        <v>109.3</v>
      </c>
      <c r="R9" s="487">
        <v>107.5</v>
      </c>
      <c r="S9" s="488">
        <v>106.6</v>
      </c>
      <c r="U9" s="215"/>
      <c r="V9" s="489"/>
    </row>
    <row r="10" spans="1:26" s="216" customFormat="1" ht="27" customHeight="1">
      <c r="A10" s="490"/>
      <c r="B10" s="491"/>
      <c r="C10" s="491"/>
      <c r="D10" s="491"/>
      <c r="E10" s="492"/>
      <c r="F10" s="222"/>
      <c r="G10" s="491"/>
      <c r="H10" s="491"/>
      <c r="I10" s="491"/>
      <c r="J10" s="491"/>
      <c r="K10" s="491"/>
      <c r="L10" s="491"/>
      <c r="M10" s="491"/>
      <c r="N10" s="491"/>
      <c r="O10" s="491"/>
      <c r="P10" s="491"/>
      <c r="Q10" s="493"/>
      <c r="R10" s="494"/>
      <c r="S10" s="219"/>
      <c r="U10" s="215"/>
      <c r="V10" s="489"/>
    </row>
    <row r="11" spans="1:26" s="216" customFormat="1" ht="23.25" customHeight="1">
      <c r="A11" s="217" t="s">
        <v>726</v>
      </c>
      <c r="B11" s="218">
        <v>111.2</v>
      </c>
      <c r="C11" s="218">
        <v>102</v>
      </c>
      <c r="D11" s="495">
        <v>112</v>
      </c>
      <c r="E11" s="222">
        <v>97.2</v>
      </c>
      <c r="F11" s="218">
        <v>111.3</v>
      </c>
      <c r="G11" s="218">
        <v>139.80000000000001</v>
      </c>
      <c r="H11" s="218">
        <v>103.4</v>
      </c>
      <c r="I11" s="218">
        <v>95.8</v>
      </c>
      <c r="J11" s="218">
        <v>111.5</v>
      </c>
      <c r="K11" s="218">
        <v>108.9</v>
      </c>
      <c r="L11" s="218">
        <v>104.7</v>
      </c>
      <c r="M11" s="218">
        <v>119.2</v>
      </c>
      <c r="N11" s="218">
        <v>120.9</v>
      </c>
      <c r="O11" s="218">
        <v>112</v>
      </c>
      <c r="P11" s="218">
        <v>113.5</v>
      </c>
      <c r="Q11" s="495">
        <v>110</v>
      </c>
      <c r="R11" s="221">
        <v>108.2</v>
      </c>
      <c r="S11" s="222">
        <v>107.4</v>
      </c>
      <c r="U11" s="215"/>
      <c r="V11" s="217"/>
      <c r="W11" s="225"/>
      <c r="Y11" s="226"/>
      <c r="Z11" s="226"/>
    </row>
    <row r="12" spans="1:26" s="216" customFormat="1" ht="23.25" customHeight="1">
      <c r="A12" s="217" t="s">
        <v>633</v>
      </c>
      <c r="B12" s="218">
        <v>113.3</v>
      </c>
      <c r="C12" s="218">
        <v>104.5</v>
      </c>
      <c r="D12" s="495">
        <v>112.5</v>
      </c>
      <c r="E12" s="222">
        <v>115.8</v>
      </c>
      <c r="F12" s="218">
        <v>106.8</v>
      </c>
      <c r="G12" s="218">
        <v>137.19999999999999</v>
      </c>
      <c r="H12" s="218">
        <v>115.7</v>
      </c>
      <c r="I12" s="218">
        <v>98.5</v>
      </c>
      <c r="J12" s="218">
        <v>108.3</v>
      </c>
      <c r="K12" s="218">
        <v>103.6</v>
      </c>
      <c r="L12" s="218">
        <v>115.9</v>
      </c>
      <c r="M12" s="218">
        <v>119.2</v>
      </c>
      <c r="N12" s="218">
        <v>121.5</v>
      </c>
      <c r="O12" s="218">
        <v>111.2</v>
      </c>
      <c r="P12" s="218">
        <v>108.3</v>
      </c>
      <c r="Q12" s="495">
        <v>111.3</v>
      </c>
      <c r="R12" s="221">
        <v>108.2</v>
      </c>
      <c r="S12" s="222">
        <v>107.8</v>
      </c>
      <c r="U12" s="215"/>
      <c r="V12" s="217"/>
      <c r="W12" s="225"/>
      <c r="Y12" s="226"/>
      <c r="Z12" s="226"/>
    </row>
    <row r="13" spans="1:26" s="216" customFormat="1" ht="23.25" customHeight="1">
      <c r="A13" s="217" t="s">
        <v>634</v>
      </c>
      <c r="B13" s="218">
        <v>112.8</v>
      </c>
      <c r="C13" s="218">
        <v>96.7</v>
      </c>
      <c r="D13" s="495">
        <v>111</v>
      </c>
      <c r="E13" s="222">
        <v>120.5</v>
      </c>
      <c r="F13" s="218">
        <v>104.5</v>
      </c>
      <c r="G13" s="218">
        <v>134.9</v>
      </c>
      <c r="H13" s="218">
        <v>116.9</v>
      </c>
      <c r="I13" s="218">
        <v>106</v>
      </c>
      <c r="J13" s="218">
        <v>108</v>
      </c>
      <c r="K13" s="218">
        <v>104.8</v>
      </c>
      <c r="L13" s="218">
        <v>118.5</v>
      </c>
      <c r="M13" s="218">
        <v>120.8</v>
      </c>
      <c r="N13" s="218">
        <v>121.2</v>
      </c>
      <c r="O13" s="218">
        <v>112.9</v>
      </c>
      <c r="P13" s="218">
        <v>109</v>
      </c>
      <c r="Q13" s="495">
        <v>108.6</v>
      </c>
      <c r="R13" s="221">
        <v>107.5</v>
      </c>
      <c r="S13" s="222">
        <v>106.7</v>
      </c>
      <c r="U13" s="215"/>
      <c r="V13" s="217"/>
      <c r="W13" s="225"/>
      <c r="Y13" s="226"/>
      <c r="Z13" s="226"/>
    </row>
    <row r="14" spans="1:26" s="216" customFormat="1" ht="23.25" customHeight="1">
      <c r="A14" s="217" t="s">
        <v>635</v>
      </c>
      <c r="B14" s="218">
        <v>112.7</v>
      </c>
      <c r="C14" s="218">
        <v>101.2</v>
      </c>
      <c r="D14" s="495">
        <v>111.8</v>
      </c>
      <c r="E14" s="222">
        <v>105.5</v>
      </c>
      <c r="F14" s="218">
        <v>106.2</v>
      </c>
      <c r="G14" s="218">
        <v>134.9</v>
      </c>
      <c r="H14" s="218">
        <v>116.3</v>
      </c>
      <c r="I14" s="218">
        <v>98.5</v>
      </c>
      <c r="J14" s="218">
        <v>107.1</v>
      </c>
      <c r="K14" s="218">
        <v>104.3</v>
      </c>
      <c r="L14" s="218">
        <v>112.6</v>
      </c>
      <c r="M14" s="218">
        <v>118.2</v>
      </c>
      <c r="N14" s="218">
        <v>121.7</v>
      </c>
      <c r="O14" s="218">
        <v>111.5</v>
      </c>
      <c r="P14" s="218">
        <v>108</v>
      </c>
      <c r="Q14" s="495">
        <v>109.7</v>
      </c>
      <c r="R14" s="221">
        <v>107.8</v>
      </c>
      <c r="S14" s="222">
        <v>107.6</v>
      </c>
      <c r="U14" s="215"/>
      <c r="V14" s="217"/>
      <c r="W14" s="225"/>
      <c r="Y14" s="226"/>
      <c r="Z14" s="226"/>
    </row>
    <row r="15" spans="1:26" s="216" customFormat="1" ht="23.25" customHeight="1">
      <c r="A15" s="217" t="s">
        <v>600</v>
      </c>
      <c r="B15" s="218">
        <v>113.9</v>
      </c>
      <c r="C15" s="218">
        <v>102.7</v>
      </c>
      <c r="D15" s="495">
        <v>112.5</v>
      </c>
      <c r="E15" s="222">
        <v>111.4</v>
      </c>
      <c r="F15" s="218">
        <v>106.3</v>
      </c>
      <c r="G15" s="218">
        <v>138</v>
      </c>
      <c r="H15" s="218">
        <v>117.8</v>
      </c>
      <c r="I15" s="218">
        <v>96.9</v>
      </c>
      <c r="J15" s="218">
        <v>110.1</v>
      </c>
      <c r="K15" s="218">
        <v>104.9</v>
      </c>
      <c r="L15" s="218">
        <v>111.9</v>
      </c>
      <c r="M15" s="218">
        <v>120.1</v>
      </c>
      <c r="N15" s="218">
        <v>122.5</v>
      </c>
      <c r="O15" s="218">
        <v>113</v>
      </c>
      <c r="P15" s="218">
        <v>109.8</v>
      </c>
      <c r="Q15" s="495">
        <v>112.3</v>
      </c>
      <c r="R15" s="221">
        <v>108.6</v>
      </c>
      <c r="S15" s="222">
        <v>108.5</v>
      </c>
      <c r="U15" s="215"/>
      <c r="V15" s="217"/>
      <c r="W15" s="225"/>
      <c r="Y15" s="226"/>
      <c r="Z15" s="226"/>
    </row>
    <row r="16" spans="1:26" s="216" customFormat="1" ht="23.25" customHeight="1">
      <c r="A16" s="217" t="s">
        <v>498</v>
      </c>
      <c r="B16" s="218">
        <v>114.6</v>
      </c>
      <c r="C16" s="218">
        <v>104.1</v>
      </c>
      <c r="D16" s="495">
        <v>113.5</v>
      </c>
      <c r="E16" s="222">
        <v>108.5</v>
      </c>
      <c r="F16" s="218">
        <v>107.4</v>
      </c>
      <c r="G16" s="218">
        <v>139.1</v>
      </c>
      <c r="H16" s="218">
        <v>118.2</v>
      </c>
      <c r="I16" s="218">
        <v>101.1</v>
      </c>
      <c r="J16" s="218">
        <v>112.2</v>
      </c>
      <c r="K16" s="218">
        <v>106.3</v>
      </c>
      <c r="L16" s="218">
        <v>111.6</v>
      </c>
      <c r="M16" s="218">
        <v>119.1</v>
      </c>
      <c r="N16" s="218">
        <v>122.2</v>
      </c>
      <c r="O16" s="218">
        <v>113.1</v>
      </c>
      <c r="P16" s="218">
        <v>112</v>
      </c>
      <c r="Q16" s="495">
        <v>114.4</v>
      </c>
      <c r="R16" s="221">
        <v>108.7</v>
      </c>
      <c r="S16" s="222">
        <v>108.9</v>
      </c>
      <c r="U16" s="215"/>
      <c r="V16" s="217"/>
      <c r="W16" s="225"/>
      <c r="Y16" s="226"/>
      <c r="Z16" s="226"/>
    </row>
    <row r="17" spans="1:26" s="216" customFormat="1" ht="23.25" customHeight="1">
      <c r="A17" s="217" t="s">
        <v>464</v>
      </c>
      <c r="B17" s="218">
        <v>114</v>
      </c>
      <c r="C17" s="218">
        <v>102.9</v>
      </c>
      <c r="D17" s="495">
        <v>112.5</v>
      </c>
      <c r="E17" s="222">
        <v>110.8</v>
      </c>
      <c r="F17" s="218">
        <v>107.3</v>
      </c>
      <c r="G17" s="218">
        <v>132.30000000000001</v>
      </c>
      <c r="H17" s="218">
        <v>119.8</v>
      </c>
      <c r="I17" s="218">
        <v>99.2</v>
      </c>
      <c r="J17" s="218">
        <v>112.2</v>
      </c>
      <c r="K17" s="218">
        <v>108.9</v>
      </c>
      <c r="L17" s="218">
        <v>111</v>
      </c>
      <c r="M17" s="218">
        <v>117</v>
      </c>
      <c r="N17" s="218">
        <v>121.9</v>
      </c>
      <c r="O17" s="218">
        <v>113.7</v>
      </c>
      <c r="P17" s="218">
        <v>110</v>
      </c>
      <c r="Q17" s="495">
        <v>113</v>
      </c>
      <c r="R17" s="221">
        <v>108.8</v>
      </c>
      <c r="S17" s="222">
        <v>108.4</v>
      </c>
      <c r="U17" s="215"/>
      <c r="V17" s="217"/>
      <c r="W17" s="225"/>
      <c r="Y17" s="226"/>
      <c r="Z17" s="226"/>
    </row>
    <row r="18" spans="1:26" s="216" customFormat="1" ht="23.25" customHeight="1">
      <c r="A18" s="217" t="s">
        <v>685</v>
      </c>
      <c r="B18" s="218">
        <v>112.8</v>
      </c>
      <c r="C18" s="219">
        <v>101.3</v>
      </c>
      <c r="D18" s="220">
        <v>110.9</v>
      </c>
      <c r="E18" s="220">
        <v>113.8</v>
      </c>
      <c r="F18" s="220">
        <v>121.2</v>
      </c>
      <c r="G18" s="220">
        <v>132.80000000000001</v>
      </c>
      <c r="H18" s="220">
        <v>114.6</v>
      </c>
      <c r="I18" s="220">
        <v>106</v>
      </c>
      <c r="J18" s="220">
        <v>111.9</v>
      </c>
      <c r="K18" s="220">
        <v>132.5</v>
      </c>
      <c r="L18" s="220">
        <v>101.5</v>
      </c>
      <c r="M18" s="220">
        <v>106.7</v>
      </c>
      <c r="N18" s="220">
        <v>131.9</v>
      </c>
      <c r="O18" s="220">
        <v>111.2</v>
      </c>
      <c r="P18" s="220">
        <v>96.4</v>
      </c>
      <c r="Q18" s="495">
        <v>112.7</v>
      </c>
      <c r="R18" s="221">
        <v>107</v>
      </c>
      <c r="S18" s="222">
        <v>106.5</v>
      </c>
      <c r="U18" s="215"/>
      <c r="V18" s="217"/>
      <c r="W18" s="225"/>
      <c r="Y18" s="226"/>
      <c r="Z18" s="226"/>
    </row>
    <row r="19" spans="1:26" s="216" customFormat="1" ht="23.25" customHeight="1">
      <c r="A19" s="217" t="s">
        <v>693</v>
      </c>
      <c r="B19" s="218">
        <v>113.3</v>
      </c>
      <c r="C19" s="223">
        <v>101.9</v>
      </c>
      <c r="D19" s="223">
        <v>111.5</v>
      </c>
      <c r="E19" s="223">
        <v>113.9</v>
      </c>
      <c r="F19" s="223">
        <v>121.5</v>
      </c>
      <c r="G19" s="223">
        <v>132</v>
      </c>
      <c r="H19" s="223">
        <v>113.2</v>
      </c>
      <c r="I19" s="223">
        <v>114.1</v>
      </c>
      <c r="J19" s="223">
        <v>108.8</v>
      </c>
      <c r="K19" s="223">
        <v>133</v>
      </c>
      <c r="L19" s="223">
        <v>102.7</v>
      </c>
      <c r="M19" s="223">
        <v>103.8</v>
      </c>
      <c r="N19" s="223">
        <v>131.69999999999999</v>
      </c>
      <c r="O19" s="223">
        <v>111.8</v>
      </c>
      <c r="P19" s="223">
        <v>104</v>
      </c>
      <c r="Q19" s="224">
        <v>113.5</v>
      </c>
      <c r="R19" s="221">
        <v>106.8</v>
      </c>
      <c r="S19" s="222">
        <v>108.1</v>
      </c>
      <c r="U19" s="215"/>
      <c r="V19" s="217"/>
      <c r="W19" s="225"/>
      <c r="Y19" s="226"/>
      <c r="Z19" s="226"/>
    </row>
    <row r="20" spans="1:26" s="216" customFormat="1" ht="23.25" customHeight="1">
      <c r="A20" s="217" t="s">
        <v>639</v>
      </c>
      <c r="B20" s="218">
        <v>113.3</v>
      </c>
      <c r="C20" s="227">
        <v>97.9</v>
      </c>
      <c r="D20" s="227">
        <v>113.6</v>
      </c>
      <c r="E20" s="227">
        <v>116.9</v>
      </c>
      <c r="F20" s="227">
        <v>121.9</v>
      </c>
      <c r="G20" s="227">
        <v>130.69999999999999</v>
      </c>
      <c r="H20" s="227">
        <v>114.6</v>
      </c>
      <c r="I20" s="227">
        <v>113.7</v>
      </c>
      <c r="J20" s="227">
        <v>111.5</v>
      </c>
      <c r="K20" s="227">
        <v>136.1</v>
      </c>
      <c r="L20" s="227">
        <v>108.7</v>
      </c>
      <c r="M20" s="227">
        <v>113</v>
      </c>
      <c r="N20" s="227">
        <v>126.1</v>
      </c>
      <c r="O20" s="227">
        <v>110</v>
      </c>
      <c r="P20" s="227">
        <v>106.6</v>
      </c>
      <c r="Q20" s="228">
        <v>114.7</v>
      </c>
      <c r="R20" s="221">
        <v>107.9</v>
      </c>
      <c r="S20" s="222">
        <v>108.5</v>
      </c>
      <c r="U20" s="215"/>
      <c r="V20" s="217"/>
      <c r="W20" s="225"/>
      <c r="Y20" s="226"/>
      <c r="Z20" s="226"/>
    </row>
    <row r="21" spans="1:26" s="216" customFormat="1" ht="23.25" customHeight="1">
      <c r="A21" s="217" t="s">
        <v>632</v>
      </c>
      <c r="B21" s="218">
        <v>114.7</v>
      </c>
      <c r="C21" s="220">
        <v>98.4</v>
      </c>
      <c r="D21" s="220">
        <v>115.4</v>
      </c>
      <c r="E21" s="220">
        <v>119.5</v>
      </c>
      <c r="F21" s="220">
        <v>120.7</v>
      </c>
      <c r="G21" s="220">
        <v>137.80000000000001</v>
      </c>
      <c r="H21" s="220">
        <v>118.8</v>
      </c>
      <c r="I21" s="220">
        <v>112.7</v>
      </c>
      <c r="J21" s="220">
        <v>111.7</v>
      </c>
      <c r="K21" s="220">
        <v>131.9</v>
      </c>
      <c r="L21" s="220">
        <v>108.4</v>
      </c>
      <c r="M21" s="220">
        <v>119.5</v>
      </c>
      <c r="N21" s="220">
        <v>124.9</v>
      </c>
      <c r="O21" s="220">
        <v>111.7</v>
      </c>
      <c r="P21" s="227">
        <v>107.3</v>
      </c>
      <c r="Q21" s="229">
        <v>114.4</v>
      </c>
      <c r="R21" s="221">
        <v>110.3</v>
      </c>
      <c r="S21" s="222">
        <v>110.9</v>
      </c>
      <c r="U21" s="215"/>
      <c r="V21" s="217"/>
      <c r="W21" s="225"/>
      <c r="Y21" s="226"/>
      <c r="Z21" s="226"/>
    </row>
    <row r="22" spans="1:26" s="216" customFormat="1" ht="23.25" customHeight="1">
      <c r="A22" s="217" t="s">
        <v>561</v>
      </c>
      <c r="B22" s="218">
        <v>114.4</v>
      </c>
      <c r="C22" s="220">
        <v>98.8</v>
      </c>
      <c r="D22" s="230">
        <v>115.2</v>
      </c>
      <c r="E22" s="219">
        <v>111.6</v>
      </c>
      <c r="F22" s="220">
        <v>122.2</v>
      </c>
      <c r="G22" s="220">
        <v>134</v>
      </c>
      <c r="H22" s="220">
        <v>119.3</v>
      </c>
      <c r="I22" s="220">
        <v>113.9</v>
      </c>
      <c r="J22" s="220">
        <v>110</v>
      </c>
      <c r="K22" s="220">
        <v>134.30000000000001</v>
      </c>
      <c r="L22" s="220">
        <v>113.2</v>
      </c>
      <c r="M22" s="220">
        <v>109.8</v>
      </c>
      <c r="N22" s="220">
        <v>124.8</v>
      </c>
      <c r="O22" s="220">
        <v>111.7</v>
      </c>
      <c r="P22" s="227">
        <v>106.6</v>
      </c>
      <c r="Q22" s="230">
        <v>111.7</v>
      </c>
      <c r="R22" s="221">
        <v>109.5</v>
      </c>
      <c r="S22" s="222">
        <v>110.2</v>
      </c>
      <c r="U22" s="215"/>
      <c r="V22" s="217"/>
      <c r="W22" s="225"/>
      <c r="Y22" s="226"/>
      <c r="Z22" s="226"/>
    </row>
    <row r="23" spans="1:26" s="216" customFormat="1" ht="23.25" customHeight="1">
      <c r="A23" s="217" t="s">
        <v>580</v>
      </c>
      <c r="B23" s="218">
        <v>116.2</v>
      </c>
      <c r="C23" s="220">
        <v>100.7</v>
      </c>
      <c r="D23" s="230">
        <v>117.4</v>
      </c>
      <c r="E23" s="219">
        <v>114</v>
      </c>
      <c r="F23" s="220">
        <v>122.8</v>
      </c>
      <c r="G23" s="220">
        <v>139.19999999999999</v>
      </c>
      <c r="H23" s="220">
        <v>119.3</v>
      </c>
      <c r="I23" s="220">
        <v>113.1</v>
      </c>
      <c r="J23" s="220">
        <v>110.8</v>
      </c>
      <c r="K23" s="220">
        <v>130.69999999999999</v>
      </c>
      <c r="L23" s="220">
        <v>115.1</v>
      </c>
      <c r="M23" s="220">
        <v>110.2</v>
      </c>
      <c r="N23" s="220">
        <v>125.6</v>
      </c>
      <c r="O23" s="220">
        <v>113.8</v>
      </c>
      <c r="P23" s="227">
        <v>106.4</v>
      </c>
      <c r="Q23" s="230">
        <v>116.9</v>
      </c>
      <c r="R23" s="221">
        <v>110.4</v>
      </c>
      <c r="S23" s="222">
        <v>112</v>
      </c>
      <c r="U23" s="215"/>
      <c r="V23" s="217"/>
      <c r="W23" s="225"/>
      <c r="Y23" s="226"/>
      <c r="Z23" s="226"/>
    </row>
    <row r="24" spans="1:26" s="216" customFormat="1" ht="9.75" customHeight="1">
      <c r="A24" s="496"/>
      <c r="B24" s="497"/>
      <c r="C24" s="497"/>
      <c r="D24" s="498"/>
      <c r="E24" s="499"/>
      <c r="F24" s="497"/>
      <c r="G24" s="497"/>
      <c r="H24" s="497"/>
      <c r="I24" s="497"/>
      <c r="J24" s="497"/>
      <c r="K24" s="497"/>
      <c r="L24" s="497"/>
      <c r="M24" s="497"/>
      <c r="N24" s="497"/>
      <c r="O24" s="497"/>
      <c r="P24" s="497"/>
      <c r="Q24" s="498"/>
      <c r="R24" s="500"/>
      <c r="S24" s="501"/>
      <c r="U24" s="215"/>
      <c r="V24" s="217"/>
      <c r="W24" s="217"/>
      <c r="Y24" s="226"/>
      <c r="Z24" s="226"/>
    </row>
    <row r="25" spans="1:26" ht="18" customHeight="1">
      <c r="A25" s="1182" t="s">
        <v>497</v>
      </c>
      <c r="B25" s="1182"/>
      <c r="C25" s="1182"/>
      <c r="D25" s="1182"/>
      <c r="E25" s="1182"/>
      <c r="F25" s="1182"/>
      <c r="G25" s="1182"/>
      <c r="H25" s="1182"/>
      <c r="I25" s="1182"/>
      <c r="J25" s="1182"/>
      <c r="K25" s="1182"/>
      <c r="L25" s="1182"/>
      <c r="M25" s="1182"/>
      <c r="N25" s="1182"/>
      <c r="O25" s="1182"/>
      <c r="P25" s="1182"/>
      <c r="Q25" s="1182"/>
      <c r="R25" s="1182"/>
      <c r="S25" s="1182"/>
      <c r="T25" s="502"/>
      <c r="U25" s="502"/>
      <c r="V25" s="1181"/>
      <c r="W25" s="1181"/>
      <c r="X25" s="502"/>
      <c r="Y25" s="502"/>
      <c r="Z25" s="226"/>
    </row>
    <row r="26" spans="1:26" ht="18" customHeight="1">
      <c r="A26" s="1182" t="s">
        <v>496</v>
      </c>
      <c r="B26" s="1182"/>
      <c r="C26" s="1182"/>
      <c r="D26" s="1182"/>
      <c r="E26" s="1182"/>
      <c r="F26" s="1182"/>
      <c r="G26" s="1182"/>
      <c r="H26" s="1182"/>
      <c r="I26" s="1182"/>
      <c r="J26" s="1182"/>
      <c r="K26" s="1182"/>
      <c r="L26" s="1182"/>
      <c r="M26" s="1182"/>
      <c r="N26" s="1182"/>
      <c r="O26" s="1182"/>
      <c r="P26" s="1182"/>
      <c r="Q26" s="1182"/>
      <c r="R26" s="1182"/>
      <c r="S26" s="1182"/>
      <c r="Z26" s="226"/>
    </row>
    <row r="27" spans="1:26" ht="36.75" customHeight="1">
      <c r="R27" s="1180"/>
      <c r="S27" s="1180"/>
    </row>
    <row r="28" spans="1:26" ht="33.75" customHeight="1" thickBot="1">
      <c r="A28" s="1169" t="s">
        <v>819</v>
      </c>
      <c r="B28" s="1169"/>
      <c r="C28" s="1169"/>
      <c r="D28" s="1169"/>
      <c r="E28" s="1169"/>
      <c r="F28" s="1169"/>
      <c r="G28" s="1169"/>
      <c r="H28" s="1169"/>
      <c r="I28" s="1169"/>
      <c r="J28" s="1169"/>
      <c r="K28" s="1169"/>
      <c r="L28" s="1169"/>
      <c r="M28" s="1178"/>
      <c r="N28" s="1178"/>
      <c r="O28" s="503"/>
      <c r="P28" s="503"/>
      <c r="Q28" s="503"/>
      <c r="R28" s="503"/>
      <c r="S28" s="459" t="s">
        <v>511</v>
      </c>
    </row>
    <row r="29" spans="1:26" ht="15" customHeight="1" thickTop="1">
      <c r="A29" s="461" t="s">
        <v>1</v>
      </c>
      <c r="B29" s="462" t="s">
        <v>102</v>
      </c>
      <c r="C29" s="463"/>
      <c r="D29" s="463"/>
      <c r="E29" s="464" t="s">
        <v>103</v>
      </c>
      <c r="F29" s="463" t="s">
        <v>104</v>
      </c>
      <c r="G29" s="463" t="s">
        <v>314</v>
      </c>
      <c r="H29" s="463" t="s">
        <v>315</v>
      </c>
      <c r="I29" s="463" t="s">
        <v>316</v>
      </c>
      <c r="J29" s="463" t="s">
        <v>320</v>
      </c>
      <c r="K29" s="463" t="s">
        <v>198</v>
      </c>
      <c r="L29" s="465" t="s">
        <v>317</v>
      </c>
      <c r="M29" s="463" t="s">
        <v>199</v>
      </c>
      <c r="N29" s="463" t="s">
        <v>318</v>
      </c>
      <c r="O29" s="463" t="s">
        <v>319</v>
      </c>
      <c r="P29" s="463" t="s">
        <v>105</v>
      </c>
      <c r="Q29" s="1171" t="s">
        <v>305</v>
      </c>
      <c r="R29" s="1174" t="s">
        <v>106</v>
      </c>
      <c r="S29" s="1175"/>
    </row>
    <row r="30" spans="1:26" ht="15" customHeight="1">
      <c r="A30" s="467"/>
      <c r="B30" s="468"/>
      <c r="C30" s="469" t="s">
        <v>107</v>
      </c>
      <c r="D30" s="469" t="s">
        <v>108</v>
      </c>
      <c r="E30" s="470"/>
      <c r="F30" s="469"/>
      <c r="G30" s="469"/>
      <c r="H30" s="469"/>
      <c r="I30" s="469"/>
      <c r="J30" s="469" t="s">
        <v>321</v>
      </c>
      <c r="K30" s="471"/>
      <c r="L30" s="469" t="s">
        <v>304</v>
      </c>
      <c r="M30" s="469" t="s">
        <v>479</v>
      </c>
      <c r="N30" s="469" t="s">
        <v>109</v>
      </c>
      <c r="O30" s="469"/>
      <c r="P30" s="469" t="s">
        <v>479</v>
      </c>
      <c r="Q30" s="1172"/>
      <c r="R30" s="473" t="s">
        <v>480</v>
      </c>
      <c r="S30" s="1176" t="s">
        <v>108</v>
      </c>
    </row>
    <row r="31" spans="1:26" ht="15" customHeight="1">
      <c r="A31" s="474" t="s">
        <v>22</v>
      </c>
      <c r="B31" s="475" t="s">
        <v>110</v>
      </c>
      <c r="C31" s="475"/>
      <c r="D31" s="475"/>
      <c r="E31" s="476" t="s">
        <v>111</v>
      </c>
      <c r="F31" s="475" t="s">
        <v>112</v>
      </c>
      <c r="G31" s="475" t="s">
        <v>195</v>
      </c>
      <c r="H31" s="475" t="s">
        <v>113</v>
      </c>
      <c r="I31" s="475" t="s">
        <v>114</v>
      </c>
      <c r="J31" s="475" t="s">
        <v>196</v>
      </c>
      <c r="K31" s="475" t="s">
        <v>197</v>
      </c>
      <c r="L31" s="477" t="s">
        <v>213</v>
      </c>
      <c r="M31" s="478" t="s">
        <v>200</v>
      </c>
      <c r="N31" s="475" t="s">
        <v>116</v>
      </c>
      <c r="O31" s="475" t="s">
        <v>115</v>
      </c>
      <c r="P31" s="475" t="s">
        <v>182</v>
      </c>
      <c r="Q31" s="1173"/>
      <c r="R31" s="479" t="s">
        <v>110</v>
      </c>
      <c r="S31" s="1177"/>
    </row>
    <row r="32" spans="1:26" ht="10.5" customHeight="1">
      <c r="A32" s="480"/>
      <c r="B32" s="504"/>
      <c r="C32" s="505"/>
      <c r="D32" s="506"/>
      <c r="E32" s="507"/>
      <c r="F32" s="508"/>
      <c r="G32" s="509"/>
      <c r="H32" s="509"/>
      <c r="I32" s="509"/>
      <c r="J32" s="509"/>
      <c r="K32" s="509"/>
      <c r="L32" s="509"/>
      <c r="M32" s="509"/>
      <c r="N32" s="509"/>
      <c r="O32" s="509"/>
      <c r="P32" s="509"/>
      <c r="Q32" s="510"/>
      <c r="R32" s="511"/>
      <c r="S32" s="512"/>
    </row>
    <row r="33" spans="1:22" ht="22.5" customHeight="1">
      <c r="A33" s="485" t="s">
        <v>522</v>
      </c>
      <c r="B33" s="513">
        <v>104.2</v>
      </c>
      <c r="C33" s="218">
        <v>99</v>
      </c>
      <c r="D33" s="218">
        <v>102</v>
      </c>
      <c r="E33" s="222">
        <v>104.5</v>
      </c>
      <c r="F33" s="222">
        <v>100.6</v>
      </c>
      <c r="G33" s="218">
        <v>121.3</v>
      </c>
      <c r="H33" s="218">
        <v>107</v>
      </c>
      <c r="I33" s="218">
        <v>106.8</v>
      </c>
      <c r="J33" s="218">
        <v>95.4</v>
      </c>
      <c r="K33" s="218">
        <v>92</v>
      </c>
      <c r="L33" s="218">
        <v>109.2</v>
      </c>
      <c r="M33" s="218">
        <v>95.2</v>
      </c>
      <c r="N33" s="218">
        <v>110.7</v>
      </c>
      <c r="O33" s="495">
        <v>102.7</v>
      </c>
      <c r="P33" s="218">
        <v>97.8</v>
      </c>
      <c r="Q33" s="486">
        <v>101.3</v>
      </c>
      <c r="R33" s="487">
        <v>100.8</v>
      </c>
      <c r="S33" s="488">
        <v>102.2</v>
      </c>
    </row>
    <row r="34" spans="1:22" ht="22.5" customHeight="1">
      <c r="A34" s="485" t="s">
        <v>637</v>
      </c>
      <c r="B34" s="513">
        <v>102.1</v>
      </c>
      <c r="C34" s="218">
        <v>98.5</v>
      </c>
      <c r="D34" s="218">
        <v>99.2</v>
      </c>
      <c r="E34" s="222">
        <v>102.2</v>
      </c>
      <c r="F34" s="222">
        <v>101.6</v>
      </c>
      <c r="G34" s="218">
        <v>122.7</v>
      </c>
      <c r="H34" s="218">
        <v>99.5</v>
      </c>
      <c r="I34" s="218">
        <v>107.2</v>
      </c>
      <c r="J34" s="218">
        <v>97.3</v>
      </c>
      <c r="K34" s="218">
        <v>101.4</v>
      </c>
      <c r="L34" s="218">
        <v>110.6</v>
      </c>
      <c r="M34" s="218">
        <v>100.4</v>
      </c>
      <c r="N34" s="218">
        <v>104.5</v>
      </c>
      <c r="O34" s="495">
        <v>102.7</v>
      </c>
      <c r="P34" s="218">
        <v>96.7</v>
      </c>
      <c r="Q34" s="486">
        <v>100.6</v>
      </c>
      <c r="R34" s="487">
        <v>100.9</v>
      </c>
      <c r="S34" s="488">
        <v>102.5</v>
      </c>
    </row>
    <row r="35" spans="1:22" ht="22.5" customHeight="1">
      <c r="A35" s="485" t="s">
        <v>638</v>
      </c>
      <c r="B35" s="513">
        <v>101.9</v>
      </c>
      <c r="C35" s="218">
        <v>95.1</v>
      </c>
      <c r="D35" s="218">
        <v>99</v>
      </c>
      <c r="E35" s="222">
        <v>102.7</v>
      </c>
      <c r="F35" s="222">
        <v>103.9</v>
      </c>
      <c r="G35" s="218">
        <v>126.5</v>
      </c>
      <c r="H35" s="218">
        <v>99.9</v>
      </c>
      <c r="I35" s="218">
        <v>102.6</v>
      </c>
      <c r="J35" s="218">
        <v>97.2</v>
      </c>
      <c r="K35" s="218">
        <v>92.6</v>
      </c>
      <c r="L35" s="218">
        <v>109.9</v>
      </c>
      <c r="M35" s="218">
        <v>94.6</v>
      </c>
      <c r="N35" s="218">
        <v>111</v>
      </c>
      <c r="O35" s="495">
        <v>101.7</v>
      </c>
      <c r="P35" s="218">
        <v>102.9</v>
      </c>
      <c r="Q35" s="486">
        <v>105.4</v>
      </c>
      <c r="R35" s="487">
        <v>101.4</v>
      </c>
      <c r="S35" s="488">
        <v>102.1</v>
      </c>
    </row>
    <row r="36" spans="1:22" ht="22.5" customHeight="1">
      <c r="A36" s="490"/>
      <c r="B36" s="514"/>
      <c r="C36" s="220"/>
      <c r="D36" s="220"/>
      <c r="E36" s="492"/>
      <c r="F36" s="220"/>
      <c r="G36" s="220"/>
      <c r="H36" s="220"/>
      <c r="I36" s="220"/>
      <c r="J36" s="220"/>
      <c r="K36" s="220"/>
      <c r="L36" s="220"/>
      <c r="M36" s="220"/>
      <c r="N36" s="220"/>
      <c r="O36" s="515"/>
      <c r="P36" s="220"/>
      <c r="Q36" s="229"/>
      <c r="R36" s="494"/>
      <c r="S36" s="219"/>
    </row>
    <row r="37" spans="1:22" ht="23.25" customHeight="1">
      <c r="A37" s="231" t="s">
        <v>726</v>
      </c>
      <c r="B37" s="232">
        <v>104</v>
      </c>
      <c r="C37" s="232">
        <v>97.5</v>
      </c>
      <c r="D37" s="495">
        <v>102.3</v>
      </c>
      <c r="E37" s="218">
        <v>97</v>
      </c>
      <c r="F37" s="232">
        <v>108.1</v>
      </c>
      <c r="G37" s="232">
        <v>126.7</v>
      </c>
      <c r="H37" s="232">
        <v>99.3</v>
      </c>
      <c r="I37" s="232">
        <v>102.7</v>
      </c>
      <c r="J37" s="232">
        <v>105.3</v>
      </c>
      <c r="K37" s="232">
        <v>94.4</v>
      </c>
      <c r="L37" s="232">
        <v>99.4</v>
      </c>
      <c r="M37" s="232">
        <v>98.7</v>
      </c>
      <c r="N37" s="232">
        <v>120.2</v>
      </c>
      <c r="O37" s="232">
        <v>103.4</v>
      </c>
      <c r="P37" s="232">
        <v>108.4</v>
      </c>
      <c r="Q37" s="495">
        <v>107.5</v>
      </c>
      <c r="R37" s="233">
        <v>103.7</v>
      </c>
      <c r="S37" s="222">
        <v>105.5</v>
      </c>
      <c r="V37" s="215"/>
    </row>
    <row r="38" spans="1:22" ht="23.25" customHeight="1">
      <c r="A38" s="231" t="s">
        <v>633</v>
      </c>
      <c r="B38" s="232">
        <v>106.4</v>
      </c>
      <c r="C38" s="232">
        <v>99.1</v>
      </c>
      <c r="D38" s="495">
        <v>103</v>
      </c>
      <c r="E38" s="218">
        <v>115.8</v>
      </c>
      <c r="F38" s="232">
        <v>106.5</v>
      </c>
      <c r="G38" s="232">
        <v>127.1</v>
      </c>
      <c r="H38" s="232">
        <v>102.2</v>
      </c>
      <c r="I38" s="232">
        <v>109</v>
      </c>
      <c r="J38" s="232">
        <v>97.7</v>
      </c>
      <c r="K38" s="232">
        <v>100.3</v>
      </c>
      <c r="L38" s="232">
        <v>114.3</v>
      </c>
      <c r="M38" s="232">
        <v>96.9</v>
      </c>
      <c r="N38" s="232">
        <v>122.5</v>
      </c>
      <c r="O38" s="232">
        <v>106.7</v>
      </c>
      <c r="P38" s="232">
        <v>104.9</v>
      </c>
      <c r="Q38" s="495">
        <v>110.1</v>
      </c>
      <c r="R38" s="233">
        <v>104.7</v>
      </c>
      <c r="S38" s="222">
        <v>106</v>
      </c>
      <c r="V38" s="215"/>
    </row>
    <row r="39" spans="1:22" ht="23.25" customHeight="1">
      <c r="A39" s="231" t="s">
        <v>634</v>
      </c>
      <c r="B39" s="232">
        <v>98.1</v>
      </c>
      <c r="C39" s="232">
        <v>87.1</v>
      </c>
      <c r="D39" s="495">
        <v>92.9</v>
      </c>
      <c r="E39" s="218">
        <v>106</v>
      </c>
      <c r="F39" s="232">
        <v>101.5</v>
      </c>
      <c r="G39" s="232">
        <v>119.4</v>
      </c>
      <c r="H39" s="232">
        <v>101.7</v>
      </c>
      <c r="I39" s="232">
        <v>103.5</v>
      </c>
      <c r="J39" s="232">
        <v>89.8</v>
      </c>
      <c r="K39" s="232">
        <v>89</v>
      </c>
      <c r="L39" s="232">
        <v>117</v>
      </c>
      <c r="M39" s="232">
        <v>96.4</v>
      </c>
      <c r="N39" s="232">
        <v>87.7</v>
      </c>
      <c r="O39" s="232">
        <v>101.2</v>
      </c>
      <c r="P39" s="232">
        <v>103.2</v>
      </c>
      <c r="Q39" s="495">
        <v>102.4</v>
      </c>
      <c r="R39" s="233">
        <v>97.9</v>
      </c>
      <c r="S39" s="222">
        <v>96.1</v>
      </c>
      <c r="V39" s="215"/>
    </row>
    <row r="40" spans="1:22" ht="23.25" customHeight="1">
      <c r="A40" s="231" t="s">
        <v>635</v>
      </c>
      <c r="B40" s="232">
        <v>101.5</v>
      </c>
      <c r="C40" s="232">
        <v>96.3</v>
      </c>
      <c r="D40" s="495">
        <v>100.1</v>
      </c>
      <c r="E40" s="218">
        <v>99.4</v>
      </c>
      <c r="F40" s="232">
        <v>103.7</v>
      </c>
      <c r="G40" s="232">
        <v>121.8</v>
      </c>
      <c r="H40" s="232">
        <v>101.7</v>
      </c>
      <c r="I40" s="232">
        <v>90.8</v>
      </c>
      <c r="J40" s="232">
        <v>95.8</v>
      </c>
      <c r="K40" s="232">
        <v>93.9</v>
      </c>
      <c r="L40" s="232">
        <v>109.1</v>
      </c>
      <c r="M40" s="232">
        <v>91.2</v>
      </c>
      <c r="N40" s="232">
        <v>107.7</v>
      </c>
      <c r="O40" s="232">
        <v>99.3</v>
      </c>
      <c r="P40" s="232">
        <v>97.1</v>
      </c>
      <c r="Q40" s="495">
        <v>105.9</v>
      </c>
      <c r="R40" s="233">
        <v>99.7</v>
      </c>
      <c r="S40" s="222">
        <v>101.7</v>
      </c>
      <c r="V40" s="215"/>
    </row>
    <row r="41" spans="1:22" ht="23.25" customHeight="1">
      <c r="A41" s="231" t="s">
        <v>600</v>
      </c>
      <c r="B41" s="232">
        <v>105.2</v>
      </c>
      <c r="C41" s="232">
        <v>100.5</v>
      </c>
      <c r="D41" s="495">
        <v>101.6</v>
      </c>
      <c r="E41" s="218">
        <v>115.2</v>
      </c>
      <c r="F41" s="232">
        <v>104.8</v>
      </c>
      <c r="G41" s="232">
        <v>126.8</v>
      </c>
      <c r="H41" s="232">
        <v>101.6</v>
      </c>
      <c r="I41" s="232">
        <v>104.2</v>
      </c>
      <c r="J41" s="232">
        <v>95.5</v>
      </c>
      <c r="K41" s="232">
        <v>98.8</v>
      </c>
      <c r="L41" s="232">
        <v>112</v>
      </c>
      <c r="M41" s="232">
        <v>94.6</v>
      </c>
      <c r="N41" s="232">
        <v>122</v>
      </c>
      <c r="O41" s="232">
        <v>104.2</v>
      </c>
      <c r="P41" s="232">
        <v>99.9</v>
      </c>
      <c r="Q41" s="495">
        <v>110.3</v>
      </c>
      <c r="R41" s="233">
        <v>103.6</v>
      </c>
      <c r="S41" s="222">
        <v>104.8</v>
      </c>
      <c r="V41" s="215"/>
    </row>
    <row r="42" spans="1:22" ht="23.25" customHeight="1">
      <c r="A42" s="231" t="s">
        <v>498</v>
      </c>
      <c r="B42" s="232">
        <v>105.5</v>
      </c>
      <c r="C42" s="232">
        <v>100.9</v>
      </c>
      <c r="D42" s="495">
        <v>104.2</v>
      </c>
      <c r="E42" s="218">
        <v>101.2</v>
      </c>
      <c r="F42" s="232">
        <v>108</v>
      </c>
      <c r="G42" s="232">
        <v>125.9</v>
      </c>
      <c r="H42" s="232">
        <v>106.4</v>
      </c>
      <c r="I42" s="232">
        <v>106.8</v>
      </c>
      <c r="J42" s="232">
        <v>99.2</v>
      </c>
      <c r="K42" s="232">
        <v>94</v>
      </c>
      <c r="L42" s="232">
        <v>108.8</v>
      </c>
      <c r="M42" s="232">
        <v>91.3</v>
      </c>
      <c r="N42" s="232">
        <v>114.8</v>
      </c>
      <c r="O42" s="232">
        <v>101.9</v>
      </c>
      <c r="P42" s="232">
        <v>106.3</v>
      </c>
      <c r="Q42" s="495">
        <v>109.6</v>
      </c>
      <c r="R42" s="233">
        <v>103.8</v>
      </c>
      <c r="S42" s="222">
        <v>107.9</v>
      </c>
      <c r="V42" s="215"/>
    </row>
    <row r="43" spans="1:22" ht="23.25" customHeight="1">
      <c r="A43" s="231" t="s">
        <v>464</v>
      </c>
      <c r="B43" s="232">
        <v>103.2</v>
      </c>
      <c r="C43" s="232">
        <v>97.8</v>
      </c>
      <c r="D43" s="495">
        <v>100.3</v>
      </c>
      <c r="E43" s="218">
        <v>99.6</v>
      </c>
      <c r="F43" s="232">
        <v>107</v>
      </c>
      <c r="G43" s="232">
        <v>119.2</v>
      </c>
      <c r="H43" s="232">
        <v>107</v>
      </c>
      <c r="I43" s="232">
        <v>103.5</v>
      </c>
      <c r="J43" s="232">
        <v>98</v>
      </c>
      <c r="K43" s="232">
        <v>89.3</v>
      </c>
      <c r="L43" s="232">
        <v>109.8</v>
      </c>
      <c r="M43" s="232">
        <v>89.9</v>
      </c>
      <c r="N43" s="232">
        <v>108.6</v>
      </c>
      <c r="O43" s="232">
        <v>101.8</v>
      </c>
      <c r="P43" s="232">
        <v>101.1</v>
      </c>
      <c r="Q43" s="495">
        <v>107.8</v>
      </c>
      <c r="R43" s="233">
        <v>101.2</v>
      </c>
      <c r="S43" s="222">
        <v>103.4</v>
      </c>
      <c r="V43" s="215"/>
    </row>
    <row r="44" spans="1:22" ht="23.25" customHeight="1">
      <c r="A44" s="231" t="s">
        <v>636</v>
      </c>
      <c r="B44" s="232">
        <v>94.9</v>
      </c>
      <c r="C44" s="230">
        <v>86.3</v>
      </c>
      <c r="D44" s="220">
        <v>89.7</v>
      </c>
      <c r="E44" s="220">
        <v>94.3</v>
      </c>
      <c r="F44" s="220">
        <v>96.2</v>
      </c>
      <c r="G44" s="220">
        <v>112.8</v>
      </c>
      <c r="H44" s="220">
        <v>94.6</v>
      </c>
      <c r="I44" s="220">
        <v>102.7</v>
      </c>
      <c r="J44" s="220">
        <v>90.5</v>
      </c>
      <c r="K44" s="220">
        <v>85</v>
      </c>
      <c r="L44" s="220">
        <v>100.8</v>
      </c>
      <c r="M44" s="220">
        <v>84.3</v>
      </c>
      <c r="N44" s="220">
        <v>109.7</v>
      </c>
      <c r="O44" s="220">
        <v>97.2</v>
      </c>
      <c r="P44" s="220">
        <v>91</v>
      </c>
      <c r="Q44" s="230">
        <v>101.9</v>
      </c>
      <c r="R44" s="233">
        <v>95.1</v>
      </c>
      <c r="S44" s="222">
        <v>93.5</v>
      </c>
      <c r="V44" s="215"/>
    </row>
    <row r="45" spans="1:22" ht="23.25" customHeight="1">
      <c r="A45" s="231" t="s">
        <v>622</v>
      </c>
      <c r="B45" s="232">
        <v>98.5</v>
      </c>
      <c r="C45" s="223">
        <v>95.6</v>
      </c>
      <c r="D45" s="223">
        <v>98.1</v>
      </c>
      <c r="E45" s="223">
        <v>88.8</v>
      </c>
      <c r="F45" s="223">
        <v>100.3</v>
      </c>
      <c r="G45" s="223">
        <v>114.1</v>
      </c>
      <c r="H45" s="223">
        <v>98.9</v>
      </c>
      <c r="I45" s="223">
        <v>96.6</v>
      </c>
      <c r="J45" s="223">
        <v>89.7</v>
      </c>
      <c r="K45" s="223">
        <v>89.9</v>
      </c>
      <c r="L45" s="223">
        <v>104.2</v>
      </c>
      <c r="M45" s="223">
        <v>81.8</v>
      </c>
      <c r="N45" s="223">
        <v>106</v>
      </c>
      <c r="O45" s="223">
        <v>98</v>
      </c>
      <c r="P45" s="223">
        <v>86</v>
      </c>
      <c r="Q45" s="224">
        <v>105</v>
      </c>
      <c r="R45" s="233">
        <v>96.8</v>
      </c>
      <c r="S45" s="222">
        <v>101.6</v>
      </c>
      <c r="V45" s="215"/>
    </row>
    <row r="46" spans="1:22" ht="23.25" customHeight="1">
      <c r="A46" s="231" t="s">
        <v>666</v>
      </c>
      <c r="B46" s="232">
        <v>99.4</v>
      </c>
      <c r="C46" s="227">
        <v>94.3</v>
      </c>
      <c r="D46" s="227">
        <v>97.1</v>
      </c>
      <c r="E46" s="227">
        <v>105.2</v>
      </c>
      <c r="F46" s="227">
        <v>98.2</v>
      </c>
      <c r="G46" s="227">
        <v>113.8</v>
      </c>
      <c r="H46" s="227">
        <v>97.8</v>
      </c>
      <c r="I46" s="227">
        <v>99</v>
      </c>
      <c r="J46" s="227">
        <v>88.9</v>
      </c>
      <c r="K46" s="227">
        <v>89.6</v>
      </c>
      <c r="L46" s="227">
        <v>111.9</v>
      </c>
      <c r="M46" s="227">
        <v>87</v>
      </c>
      <c r="N46" s="227">
        <v>107.3</v>
      </c>
      <c r="O46" s="227">
        <v>100.6</v>
      </c>
      <c r="P46" s="227">
        <v>94.9</v>
      </c>
      <c r="Q46" s="228">
        <v>106.3</v>
      </c>
      <c r="R46" s="233">
        <v>98.2</v>
      </c>
      <c r="S46" s="222">
        <v>99.5</v>
      </c>
      <c r="V46" s="215"/>
    </row>
    <row r="47" spans="1:22" ht="23.25" customHeight="1">
      <c r="A47" s="231" t="s">
        <v>616</v>
      </c>
      <c r="B47" s="232">
        <v>105.1</v>
      </c>
      <c r="C47" s="220">
        <v>95.9</v>
      </c>
      <c r="D47" s="220">
        <v>101.4</v>
      </c>
      <c r="E47" s="220">
        <v>114.3</v>
      </c>
      <c r="F47" s="220">
        <v>106.3</v>
      </c>
      <c r="G47" s="220">
        <v>121.6</v>
      </c>
      <c r="H47" s="220">
        <v>104.3</v>
      </c>
      <c r="I47" s="220">
        <v>107.8</v>
      </c>
      <c r="J47" s="220">
        <v>95.5</v>
      </c>
      <c r="K47" s="220">
        <v>98.9</v>
      </c>
      <c r="L47" s="220">
        <v>107.9</v>
      </c>
      <c r="M47" s="220">
        <v>94.5</v>
      </c>
      <c r="N47" s="220">
        <v>127.9</v>
      </c>
      <c r="O47" s="220">
        <v>106.4</v>
      </c>
      <c r="P47" s="220">
        <v>96.2</v>
      </c>
      <c r="Q47" s="229">
        <v>107.6</v>
      </c>
      <c r="R47" s="233">
        <v>103.3</v>
      </c>
      <c r="S47" s="222">
        <v>104.3</v>
      </c>
      <c r="V47" s="215"/>
    </row>
    <row r="48" spans="1:22" ht="23.25" customHeight="1">
      <c r="A48" s="231" t="s">
        <v>667</v>
      </c>
      <c r="B48" s="232">
        <v>100.9</v>
      </c>
      <c r="C48" s="220">
        <v>89.3</v>
      </c>
      <c r="D48" s="230">
        <v>94.1</v>
      </c>
      <c r="E48" s="219">
        <v>105</v>
      </c>
      <c r="F48" s="220">
        <v>101.5</v>
      </c>
      <c r="G48" s="220">
        <v>117.4</v>
      </c>
      <c r="H48" s="220">
        <v>104.6</v>
      </c>
      <c r="I48" s="220">
        <v>105.7</v>
      </c>
      <c r="J48" s="220">
        <v>91.1</v>
      </c>
      <c r="K48" s="220">
        <v>94</v>
      </c>
      <c r="L48" s="220">
        <v>113.5</v>
      </c>
      <c r="M48" s="220">
        <v>89.1</v>
      </c>
      <c r="N48" s="220">
        <v>118.7</v>
      </c>
      <c r="O48" s="220">
        <v>103.4</v>
      </c>
      <c r="P48" s="220">
        <v>96.5</v>
      </c>
      <c r="Q48" s="229">
        <v>103.1</v>
      </c>
      <c r="R48" s="233">
        <v>99.6</v>
      </c>
      <c r="S48" s="222">
        <v>97.4</v>
      </c>
      <c r="V48" s="215"/>
    </row>
    <row r="49" spans="1:26" ht="23.25" customHeight="1">
      <c r="A49" s="231" t="s">
        <v>668</v>
      </c>
      <c r="B49" s="232">
        <v>105.6</v>
      </c>
      <c r="C49" s="220">
        <v>96.2</v>
      </c>
      <c r="D49" s="230">
        <v>103.5</v>
      </c>
      <c r="E49" s="219">
        <v>109.6</v>
      </c>
      <c r="F49" s="220">
        <v>107.7</v>
      </c>
      <c r="G49" s="220">
        <v>120.1</v>
      </c>
      <c r="H49" s="220">
        <v>106.7</v>
      </c>
      <c r="I49" s="220">
        <v>108.9</v>
      </c>
      <c r="J49" s="220">
        <v>97</v>
      </c>
      <c r="K49" s="220">
        <v>102.4</v>
      </c>
      <c r="L49" s="220">
        <v>111</v>
      </c>
      <c r="M49" s="220">
        <v>89.4</v>
      </c>
      <c r="N49" s="220">
        <v>121.9</v>
      </c>
      <c r="O49" s="220">
        <v>105.9</v>
      </c>
      <c r="P49" s="220">
        <v>99.6</v>
      </c>
      <c r="Q49" s="229">
        <v>109</v>
      </c>
      <c r="R49" s="233">
        <v>103.3</v>
      </c>
      <c r="S49" s="222">
        <v>105.7</v>
      </c>
      <c r="V49" s="215"/>
    </row>
    <row r="50" spans="1:26" ht="9.75" customHeight="1">
      <c r="A50" s="516"/>
      <c r="B50" s="517"/>
      <c r="C50" s="518"/>
      <c r="D50" s="519"/>
      <c r="E50" s="520"/>
      <c r="F50" s="521"/>
      <c r="G50" s="518"/>
      <c r="H50" s="518"/>
      <c r="I50" s="518"/>
      <c r="J50" s="518"/>
      <c r="K50" s="518"/>
      <c r="L50" s="518"/>
      <c r="M50" s="518"/>
      <c r="N50" s="518"/>
      <c r="O50" s="518"/>
      <c r="P50" s="518"/>
      <c r="Q50" s="522"/>
      <c r="R50" s="523"/>
      <c r="S50" s="524"/>
      <c r="V50" s="215"/>
    </row>
    <row r="51" spans="1:26" s="216" customFormat="1" ht="18" customHeight="1">
      <c r="A51" s="1170"/>
      <c r="B51" s="1170"/>
      <c r="C51" s="1170"/>
      <c r="D51" s="1170"/>
      <c r="E51" s="1170"/>
      <c r="F51" s="1170"/>
      <c r="G51" s="1170"/>
      <c r="H51" s="1170"/>
      <c r="I51" s="1170"/>
      <c r="J51" s="1170"/>
      <c r="K51" s="1170"/>
      <c r="L51" s="1170"/>
      <c r="M51" s="1170"/>
      <c r="N51" s="1170"/>
      <c r="O51" s="1170"/>
      <c r="P51" s="1170"/>
      <c r="Q51" s="1170"/>
      <c r="R51" s="1170"/>
      <c r="S51" s="1170"/>
      <c r="U51" s="215"/>
      <c r="V51" s="215"/>
      <c r="Z51" s="28"/>
    </row>
    <row r="52" spans="1:26">
      <c r="V52" s="215"/>
    </row>
    <row r="53" spans="1:26" ht="10.5">
      <c r="U53" s="28"/>
    </row>
  </sheetData>
  <mergeCells count="16">
    <mergeCell ref="F1:G1"/>
    <mergeCell ref="R27:S27"/>
    <mergeCell ref="R1:S1"/>
    <mergeCell ref="V25:W25"/>
    <mergeCell ref="A2:L2"/>
    <mergeCell ref="A25:S25"/>
    <mergeCell ref="Q3:Q5"/>
    <mergeCell ref="A26:S26"/>
    <mergeCell ref="R3:S3"/>
    <mergeCell ref="S4:S5"/>
    <mergeCell ref="A28:L28"/>
    <mergeCell ref="A51:S51"/>
    <mergeCell ref="Q29:Q31"/>
    <mergeCell ref="R29:S29"/>
    <mergeCell ref="S30:S31"/>
    <mergeCell ref="M28:N28"/>
  </mergeCells>
  <phoneticPr fontId="3"/>
  <pageMargins left="0.59055118110236227" right="0.39370078740157483" top="0.70866141732283472" bottom="0.59055118110236227" header="0" footer="0.27559055118110237"/>
  <pageSetup paperSize="9" scale="61" firstPageNumber="8" orientation="portrait" useFirstPageNumber="1" r:id="rId1"/>
  <headerFooter scaleWithDoc="0" alignWithMargins="0">
    <oddFooter xml:space="preserve">&amp;C
</oddFooter>
  </headerFooter>
  <ignoredErrors>
    <ignoredError sqref="A15:A17 A12:A14 A18:A23 A41:A43 A38:A40 A44:A4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K80"/>
  <sheetViews>
    <sheetView zoomScaleNormal="100" workbookViewId="0"/>
  </sheetViews>
  <sheetFormatPr defaultColWidth="20" defaultRowHeight="11.25"/>
  <cols>
    <col min="1" max="1" width="22.625" style="234" customWidth="1"/>
    <col min="2" max="9" width="11.625" style="235" customWidth="1"/>
    <col min="10" max="10" width="9" style="235" customWidth="1"/>
    <col min="11" max="13" width="12.125" style="235" customWidth="1"/>
    <col min="14" max="16384" width="20" style="235"/>
  </cols>
  <sheetData>
    <row r="1" spans="1:11" ht="14.25" customHeight="1"/>
    <row r="2" spans="1:11" ht="27" customHeight="1" thickBot="1">
      <c r="A2" s="1183" t="s">
        <v>201</v>
      </c>
      <c r="B2" s="1183"/>
      <c r="C2" s="1183"/>
      <c r="E2" s="1044"/>
      <c r="F2" s="1189"/>
      <c r="G2" s="1189"/>
      <c r="H2" s="525"/>
    </row>
    <row r="3" spans="1:11" ht="15" customHeight="1" thickTop="1">
      <c r="A3" s="1191" t="s">
        <v>492</v>
      </c>
      <c r="B3" s="1200" t="s">
        <v>220</v>
      </c>
      <c r="C3" s="1201"/>
      <c r="D3" s="526"/>
      <c r="E3" s="526"/>
      <c r="F3" s="526"/>
      <c r="G3" s="526"/>
      <c r="H3" s="527"/>
      <c r="I3" s="527"/>
    </row>
    <row r="4" spans="1:11" s="234" customFormat="1" ht="15" customHeight="1">
      <c r="A4" s="1192"/>
      <c r="B4" s="1187"/>
      <c r="C4" s="1188"/>
      <c r="D4" s="1184" t="s">
        <v>221</v>
      </c>
      <c r="E4" s="1186"/>
      <c r="F4" s="528"/>
      <c r="G4" s="529"/>
      <c r="H4" s="1184" t="s">
        <v>222</v>
      </c>
      <c r="I4" s="1186"/>
    </row>
    <row r="5" spans="1:11" s="234" customFormat="1" ht="15" customHeight="1">
      <c r="A5" s="1192"/>
      <c r="B5" s="1187"/>
      <c r="C5" s="1188"/>
      <c r="D5" s="1187"/>
      <c r="E5" s="1188"/>
      <c r="F5" s="1184" t="s">
        <v>513</v>
      </c>
      <c r="G5" s="1185"/>
      <c r="H5" s="1187"/>
      <c r="I5" s="1188"/>
    </row>
    <row r="6" spans="1:11" s="234" customFormat="1" ht="16.5" customHeight="1">
      <c r="A6" s="1193"/>
      <c r="B6" s="530" t="s">
        <v>774</v>
      </c>
      <c r="C6" s="531" t="s">
        <v>223</v>
      </c>
      <c r="D6" s="530" t="s">
        <v>774</v>
      </c>
      <c r="E6" s="531" t="s">
        <v>223</v>
      </c>
      <c r="F6" s="530" t="s">
        <v>774</v>
      </c>
      <c r="G6" s="532" t="s">
        <v>223</v>
      </c>
      <c r="H6" s="530" t="s">
        <v>774</v>
      </c>
      <c r="I6" s="533" t="s">
        <v>224</v>
      </c>
    </row>
    <row r="7" spans="1:11" ht="17.25" customHeight="1">
      <c r="A7" s="534"/>
      <c r="B7" s="535" t="s">
        <v>117</v>
      </c>
      <c r="C7" s="536" t="s">
        <v>25</v>
      </c>
      <c r="D7" s="535" t="s">
        <v>117</v>
      </c>
      <c r="E7" s="536" t="s">
        <v>25</v>
      </c>
      <c r="F7" s="535" t="s">
        <v>117</v>
      </c>
      <c r="G7" s="536" t="s">
        <v>25</v>
      </c>
      <c r="H7" s="535" t="s">
        <v>117</v>
      </c>
      <c r="I7" s="537" t="s">
        <v>210</v>
      </c>
    </row>
    <row r="8" spans="1:11" ht="14.45" customHeight="1">
      <c r="A8" s="538" t="s">
        <v>118</v>
      </c>
      <c r="B8" s="539">
        <v>448925</v>
      </c>
      <c r="C8" s="540">
        <v>0.5</v>
      </c>
      <c r="D8" s="539">
        <v>263343</v>
      </c>
      <c r="E8" s="540">
        <v>4.5</v>
      </c>
      <c r="F8" s="539">
        <v>245500</v>
      </c>
      <c r="G8" s="540">
        <v>4.3</v>
      </c>
      <c r="H8" s="541">
        <v>185582</v>
      </c>
      <c r="I8" s="542">
        <v>-8961</v>
      </c>
      <c r="J8" s="543"/>
      <c r="K8" s="544"/>
    </row>
    <row r="9" spans="1:11" ht="14.45" customHeight="1">
      <c r="A9" s="538" t="s">
        <v>107</v>
      </c>
      <c r="B9" s="539">
        <v>499366</v>
      </c>
      <c r="C9" s="540">
        <v>6.4</v>
      </c>
      <c r="D9" s="539">
        <v>285571</v>
      </c>
      <c r="E9" s="540">
        <v>-1.3</v>
      </c>
      <c r="F9" s="539">
        <v>273374</v>
      </c>
      <c r="G9" s="540">
        <v>-1.5</v>
      </c>
      <c r="H9" s="541">
        <v>213795</v>
      </c>
      <c r="I9" s="542">
        <v>33702</v>
      </c>
      <c r="J9" s="543"/>
      <c r="K9" s="544"/>
    </row>
    <row r="10" spans="1:11" ht="14.45" customHeight="1">
      <c r="A10" s="538" t="s">
        <v>108</v>
      </c>
      <c r="B10" s="539">
        <v>440169</v>
      </c>
      <c r="C10" s="540">
        <v>4.2</v>
      </c>
      <c r="D10" s="539">
        <v>278928</v>
      </c>
      <c r="E10" s="540">
        <v>4.8</v>
      </c>
      <c r="F10" s="539">
        <v>258033</v>
      </c>
      <c r="G10" s="540">
        <v>5.2</v>
      </c>
      <c r="H10" s="541">
        <v>161241</v>
      </c>
      <c r="I10" s="542">
        <v>4753</v>
      </c>
      <c r="J10" s="543"/>
      <c r="K10" s="544"/>
    </row>
    <row r="11" spans="1:11" ht="14.45" customHeight="1">
      <c r="A11" s="538" t="s">
        <v>119</v>
      </c>
      <c r="B11" s="539">
        <v>1217376</v>
      </c>
      <c r="C11" s="540">
        <v>23.6</v>
      </c>
      <c r="D11" s="539">
        <v>431731</v>
      </c>
      <c r="E11" s="540">
        <v>17.3</v>
      </c>
      <c r="F11" s="539">
        <v>376267</v>
      </c>
      <c r="G11" s="540">
        <v>8.5</v>
      </c>
      <c r="H11" s="541">
        <v>785645</v>
      </c>
      <c r="I11" s="542">
        <v>168811</v>
      </c>
      <c r="J11" s="543"/>
      <c r="K11" s="544"/>
    </row>
    <row r="12" spans="1:11" ht="14.45" customHeight="1">
      <c r="A12" s="538" t="s">
        <v>120</v>
      </c>
      <c r="B12" s="539">
        <v>587471</v>
      </c>
      <c r="C12" s="540">
        <v>-7.5</v>
      </c>
      <c r="D12" s="539">
        <v>371754</v>
      </c>
      <c r="E12" s="540">
        <v>10.3</v>
      </c>
      <c r="F12" s="539">
        <v>349681</v>
      </c>
      <c r="G12" s="540">
        <v>8.3000000000000007</v>
      </c>
      <c r="H12" s="545">
        <v>215717</v>
      </c>
      <c r="I12" s="542">
        <v>-82683</v>
      </c>
      <c r="K12" s="544"/>
    </row>
    <row r="13" spans="1:11" ht="14.45" customHeight="1">
      <c r="A13" s="538" t="s">
        <v>241</v>
      </c>
      <c r="B13" s="539">
        <v>442024</v>
      </c>
      <c r="C13" s="540">
        <v>40.700000000000003</v>
      </c>
      <c r="D13" s="539">
        <v>312958</v>
      </c>
      <c r="E13" s="540">
        <v>-0.4</v>
      </c>
      <c r="F13" s="539">
        <v>245809</v>
      </c>
      <c r="G13" s="540">
        <v>0.6</v>
      </c>
      <c r="H13" s="541">
        <v>129066</v>
      </c>
      <c r="I13" s="542">
        <v>129066</v>
      </c>
      <c r="K13" s="544"/>
    </row>
    <row r="14" spans="1:11" ht="14.45" customHeight="1">
      <c r="A14" s="538" t="s">
        <v>242</v>
      </c>
      <c r="B14" s="539">
        <v>258733</v>
      </c>
      <c r="C14" s="540">
        <v>10</v>
      </c>
      <c r="D14" s="539">
        <v>218070</v>
      </c>
      <c r="E14" s="540">
        <v>15.4</v>
      </c>
      <c r="F14" s="539">
        <v>205166</v>
      </c>
      <c r="G14" s="540">
        <v>13.7</v>
      </c>
      <c r="H14" s="541">
        <v>40663</v>
      </c>
      <c r="I14" s="542">
        <v>-5570</v>
      </c>
      <c r="J14" s="543"/>
      <c r="K14" s="544"/>
    </row>
    <row r="15" spans="1:11" ht="14.45" customHeight="1">
      <c r="A15" s="538" t="s">
        <v>243</v>
      </c>
      <c r="B15" s="539">
        <v>727926</v>
      </c>
      <c r="C15" s="540">
        <v>9.5</v>
      </c>
      <c r="D15" s="539">
        <v>345875</v>
      </c>
      <c r="E15" s="540">
        <v>18.100000000000001</v>
      </c>
      <c r="F15" s="539">
        <v>329988</v>
      </c>
      <c r="G15" s="540">
        <v>17.600000000000001</v>
      </c>
      <c r="H15" s="545">
        <v>382051</v>
      </c>
      <c r="I15" s="542">
        <v>10407</v>
      </c>
      <c r="J15" s="543"/>
      <c r="K15" s="544"/>
    </row>
    <row r="16" spans="1:11" ht="14.45" customHeight="1">
      <c r="A16" s="538" t="s">
        <v>322</v>
      </c>
      <c r="B16" s="539">
        <v>342969</v>
      </c>
      <c r="C16" s="540">
        <v>1.3</v>
      </c>
      <c r="D16" s="539">
        <v>255937</v>
      </c>
      <c r="E16" s="540">
        <v>-0.6</v>
      </c>
      <c r="F16" s="539">
        <v>236830</v>
      </c>
      <c r="G16" s="540">
        <v>-2.9</v>
      </c>
      <c r="H16" s="541">
        <v>87032</v>
      </c>
      <c r="I16" s="542">
        <v>6033</v>
      </c>
      <c r="J16" s="543"/>
      <c r="K16" s="544"/>
    </row>
    <row r="17" spans="1:11" ht="14.45" customHeight="1">
      <c r="A17" s="538" t="s">
        <v>194</v>
      </c>
      <c r="B17" s="539">
        <v>614191</v>
      </c>
      <c r="C17" s="540">
        <v>-22.5</v>
      </c>
      <c r="D17" s="539">
        <v>370685</v>
      </c>
      <c r="E17" s="540">
        <v>20</v>
      </c>
      <c r="F17" s="539">
        <v>355641</v>
      </c>
      <c r="G17" s="540">
        <v>21.2</v>
      </c>
      <c r="H17" s="541">
        <v>243506</v>
      </c>
      <c r="I17" s="542">
        <v>-240008</v>
      </c>
      <c r="J17" s="543"/>
      <c r="K17" s="544"/>
    </row>
    <row r="18" spans="1:11" ht="14.45" customHeight="1">
      <c r="A18" s="538" t="s">
        <v>244</v>
      </c>
      <c r="B18" s="539">
        <v>139347</v>
      </c>
      <c r="C18" s="540">
        <v>3.2</v>
      </c>
      <c r="D18" s="539">
        <v>124949</v>
      </c>
      <c r="E18" s="540">
        <v>9.9</v>
      </c>
      <c r="F18" s="539">
        <v>115142</v>
      </c>
      <c r="G18" s="540">
        <v>6.7</v>
      </c>
      <c r="H18" s="545">
        <v>14398</v>
      </c>
      <c r="I18" s="542">
        <v>-6962</v>
      </c>
      <c r="K18" s="544"/>
    </row>
    <row r="19" spans="1:11" ht="14.45" customHeight="1">
      <c r="A19" s="538" t="s">
        <v>193</v>
      </c>
      <c r="B19" s="539">
        <v>230320</v>
      </c>
      <c r="C19" s="540">
        <v>-18.600000000000001</v>
      </c>
      <c r="D19" s="539">
        <v>177816</v>
      </c>
      <c r="E19" s="540">
        <v>-7.6</v>
      </c>
      <c r="F19" s="539">
        <v>169844</v>
      </c>
      <c r="G19" s="540">
        <v>-0.4</v>
      </c>
      <c r="H19" s="541">
        <v>52504</v>
      </c>
      <c r="I19" s="542">
        <v>-38044</v>
      </c>
      <c r="K19" s="544"/>
    </row>
    <row r="20" spans="1:11" ht="14.45" customHeight="1">
      <c r="A20" s="538" t="s">
        <v>245</v>
      </c>
      <c r="B20" s="539">
        <v>1033242</v>
      </c>
      <c r="C20" s="540">
        <v>5.7</v>
      </c>
      <c r="D20" s="539">
        <v>364372</v>
      </c>
      <c r="E20" s="540">
        <v>3.9</v>
      </c>
      <c r="F20" s="539">
        <v>358229</v>
      </c>
      <c r="G20" s="540">
        <v>3.9</v>
      </c>
      <c r="H20" s="541">
        <v>668870</v>
      </c>
      <c r="I20" s="542">
        <v>42433</v>
      </c>
      <c r="K20" s="544"/>
    </row>
    <row r="21" spans="1:11" ht="14.45" customHeight="1">
      <c r="A21" s="538" t="s">
        <v>246</v>
      </c>
      <c r="B21" s="539">
        <v>536190</v>
      </c>
      <c r="C21" s="540">
        <v>-8.9</v>
      </c>
      <c r="D21" s="539">
        <v>277075</v>
      </c>
      <c r="E21" s="540">
        <v>1.6</v>
      </c>
      <c r="F21" s="539">
        <v>261362</v>
      </c>
      <c r="G21" s="540">
        <v>1.9</v>
      </c>
      <c r="H21" s="541">
        <v>259115</v>
      </c>
      <c r="I21" s="542">
        <v>-56571</v>
      </c>
      <c r="J21" s="543"/>
      <c r="K21" s="544"/>
    </row>
    <row r="22" spans="1:11" ht="14.45" customHeight="1">
      <c r="A22" s="538" t="s">
        <v>183</v>
      </c>
      <c r="B22" s="539">
        <v>378047</v>
      </c>
      <c r="C22" s="540">
        <v>-31.3</v>
      </c>
      <c r="D22" s="539">
        <v>286652</v>
      </c>
      <c r="E22" s="540">
        <v>-6.3</v>
      </c>
      <c r="F22" s="539">
        <v>279774</v>
      </c>
      <c r="G22" s="540">
        <v>-0.4</v>
      </c>
      <c r="H22" s="541">
        <v>91395</v>
      </c>
      <c r="I22" s="542">
        <v>-152953</v>
      </c>
      <c r="J22" s="543"/>
      <c r="K22" s="544"/>
    </row>
    <row r="23" spans="1:11" ht="14.45" customHeight="1">
      <c r="A23" s="538" t="s">
        <v>121</v>
      </c>
      <c r="B23" s="539">
        <v>291260</v>
      </c>
      <c r="C23" s="540">
        <v>2.4</v>
      </c>
      <c r="D23" s="539">
        <v>220908</v>
      </c>
      <c r="E23" s="540">
        <v>6.3</v>
      </c>
      <c r="F23" s="539">
        <v>201041</v>
      </c>
      <c r="G23" s="540">
        <v>4.0999999999999996</v>
      </c>
      <c r="H23" s="541">
        <v>70352</v>
      </c>
      <c r="I23" s="542">
        <v>-6076</v>
      </c>
      <c r="J23" s="543"/>
      <c r="K23" s="544"/>
    </row>
    <row r="24" spans="1:11" ht="6.75" customHeight="1">
      <c r="A24" s="546"/>
      <c r="B24" s="547"/>
      <c r="C24" s="548"/>
      <c r="D24" s="549"/>
      <c r="E24" s="548"/>
      <c r="F24" s="549"/>
      <c r="G24" s="548"/>
      <c r="H24" s="550"/>
      <c r="I24" s="551"/>
    </row>
    <row r="25" spans="1:11" ht="15.75" customHeight="1">
      <c r="A25" s="552" t="s">
        <v>571</v>
      </c>
    </row>
    <row r="26" spans="1:11" ht="15.75" customHeight="1">
      <c r="A26" s="552"/>
    </row>
    <row r="27" spans="1:11" ht="30" customHeight="1" thickBot="1">
      <c r="A27" s="1183" t="s">
        <v>122</v>
      </c>
      <c r="B27" s="1183"/>
      <c r="C27" s="1183"/>
      <c r="F27" s="1044"/>
      <c r="H27" s="553"/>
    </row>
    <row r="28" spans="1:11" ht="16.5" customHeight="1" thickTop="1">
      <c r="A28" s="1196" t="s">
        <v>492</v>
      </c>
      <c r="B28" s="1200" t="s">
        <v>289</v>
      </c>
      <c r="C28" s="1201"/>
      <c r="D28" s="1199"/>
      <c r="E28" s="1199"/>
      <c r="F28" s="1199"/>
      <c r="G28" s="1204"/>
      <c r="H28" s="1200" t="s">
        <v>495</v>
      </c>
      <c r="I28" s="1201"/>
    </row>
    <row r="29" spans="1:11" s="234" customFormat="1" ht="16.5" customHeight="1">
      <c r="A29" s="1197"/>
      <c r="B29" s="1187"/>
      <c r="C29" s="1188"/>
      <c r="D29" s="1184" t="s">
        <v>494</v>
      </c>
      <c r="E29" s="1185"/>
      <c r="F29" s="1184" t="s">
        <v>493</v>
      </c>
      <c r="G29" s="1185"/>
      <c r="H29" s="1187"/>
      <c r="I29" s="1188"/>
    </row>
    <row r="30" spans="1:11" s="234" customFormat="1" ht="16.5" customHeight="1">
      <c r="A30" s="1198"/>
      <c r="B30" s="530" t="s">
        <v>774</v>
      </c>
      <c r="C30" s="531" t="s">
        <v>223</v>
      </c>
      <c r="D30" s="530" t="s">
        <v>774</v>
      </c>
      <c r="E30" s="531" t="s">
        <v>223</v>
      </c>
      <c r="F30" s="530" t="s">
        <v>775</v>
      </c>
      <c r="G30" s="532" t="s">
        <v>223</v>
      </c>
      <c r="H30" s="530" t="s">
        <v>774</v>
      </c>
      <c r="I30" s="554" t="s">
        <v>224</v>
      </c>
    </row>
    <row r="31" spans="1:11" ht="15" customHeight="1">
      <c r="A31" s="534"/>
      <c r="B31" s="535" t="s">
        <v>123</v>
      </c>
      <c r="C31" s="555" t="s">
        <v>25</v>
      </c>
      <c r="D31" s="535" t="s">
        <v>123</v>
      </c>
      <c r="E31" s="536" t="s">
        <v>25</v>
      </c>
      <c r="F31" s="535" t="s">
        <v>123</v>
      </c>
      <c r="G31" s="555" t="s">
        <v>25</v>
      </c>
      <c r="H31" s="535" t="s">
        <v>124</v>
      </c>
      <c r="I31" s="537" t="s">
        <v>124</v>
      </c>
    </row>
    <row r="32" spans="1:11" ht="14.45" customHeight="1">
      <c r="A32" s="538" t="s">
        <v>118</v>
      </c>
      <c r="B32" s="556">
        <v>152</v>
      </c>
      <c r="C32" s="557">
        <v>1.5</v>
      </c>
      <c r="D32" s="558">
        <v>142.19999999999999</v>
      </c>
      <c r="E32" s="557">
        <v>1.9</v>
      </c>
      <c r="F32" s="558">
        <v>9.8000000000000007</v>
      </c>
      <c r="G32" s="557">
        <v>-3.9</v>
      </c>
      <c r="H32" s="558">
        <v>19.399999999999999</v>
      </c>
      <c r="I32" s="559">
        <v>0.2</v>
      </c>
    </row>
    <row r="33" spans="1:9" ht="14.45" customHeight="1">
      <c r="A33" s="538" t="s">
        <v>107</v>
      </c>
      <c r="B33" s="558">
        <v>159.9</v>
      </c>
      <c r="C33" s="557">
        <v>-1.3</v>
      </c>
      <c r="D33" s="558">
        <v>154</v>
      </c>
      <c r="E33" s="557">
        <v>-1.2</v>
      </c>
      <c r="F33" s="558">
        <v>5.9</v>
      </c>
      <c r="G33" s="557">
        <v>-3.2</v>
      </c>
      <c r="H33" s="558">
        <v>20.3</v>
      </c>
      <c r="I33" s="559">
        <v>-0.6</v>
      </c>
    </row>
    <row r="34" spans="1:9" ht="14.45" customHeight="1">
      <c r="A34" s="538" t="s">
        <v>108</v>
      </c>
      <c r="B34" s="558">
        <v>164.2</v>
      </c>
      <c r="C34" s="557">
        <v>1.2</v>
      </c>
      <c r="D34" s="558">
        <v>153.80000000000001</v>
      </c>
      <c r="E34" s="557">
        <v>1.1000000000000001</v>
      </c>
      <c r="F34" s="558">
        <v>10.4</v>
      </c>
      <c r="G34" s="557">
        <v>1.9</v>
      </c>
      <c r="H34" s="558">
        <v>19.899999999999999</v>
      </c>
      <c r="I34" s="559">
        <v>0</v>
      </c>
    </row>
    <row r="35" spans="1:9" ht="14.45" customHeight="1">
      <c r="A35" s="538" t="s">
        <v>119</v>
      </c>
      <c r="B35" s="556">
        <v>159.30000000000001</v>
      </c>
      <c r="C35" s="557">
        <v>13</v>
      </c>
      <c r="D35" s="558">
        <v>146.5</v>
      </c>
      <c r="E35" s="557">
        <v>9.3000000000000007</v>
      </c>
      <c r="F35" s="558">
        <v>12.8</v>
      </c>
      <c r="G35" s="557">
        <v>85.6</v>
      </c>
      <c r="H35" s="558">
        <v>19.399999999999999</v>
      </c>
      <c r="I35" s="559">
        <v>1.4</v>
      </c>
    </row>
    <row r="36" spans="1:9" ht="14.45" customHeight="1">
      <c r="A36" s="538" t="s">
        <v>120</v>
      </c>
      <c r="B36" s="556">
        <v>167.1</v>
      </c>
      <c r="C36" s="557">
        <v>-0.4</v>
      </c>
      <c r="D36" s="556">
        <v>154.9</v>
      </c>
      <c r="E36" s="557">
        <v>-1.6</v>
      </c>
      <c r="F36" s="556">
        <v>12.2</v>
      </c>
      <c r="G36" s="557">
        <v>22</v>
      </c>
      <c r="H36" s="556">
        <v>20.3</v>
      </c>
      <c r="I36" s="559">
        <v>-0.4</v>
      </c>
    </row>
    <row r="37" spans="1:9" ht="14.45" customHeight="1">
      <c r="A37" s="538" t="s">
        <v>241</v>
      </c>
      <c r="B37" s="558">
        <v>190.4</v>
      </c>
      <c r="C37" s="557">
        <v>-5.2</v>
      </c>
      <c r="D37" s="558">
        <v>157.1</v>
      </c>
      <c r="E37" s="557">
        <v>-4.0999999999999996</v>
      </c>
      <c r="F37" s="558">
        <v>33.299999999999997</v>
      </c>
      <c r="G37" s="557">
        <v>-9.9</v>
      </c>
      <c r="H37" s="558">
        <v>21.4</v>
      </c>
      <c r="I37" s="559">
        <v>-1.1000000000000001</v>
      </c>
    </row>
    <row r="38" spans="1:9" ht="14.45" customHeight="1">
      <c r="A38" s="538" t="s">
        <v>242</v>
      </c>
      <c r="B38" s="558">
        <v>142.5</v>
      </c>
      <c r="C38" s="557">
        <v>7.5</v>
      </c>
      <c r="D38" s="558">
        <v>135.1</v>
      </c>
      <c r="E38" s="557">
        <v>6.8</v>
      </c>
      <c r="F38" s="558">
        <v>7.4</v>
      </c>
      <c r="G38" s="557">
        <v>19.3</v>
      </c>
      <c r="H38" s="558">
        <v>19.3</v>
      </c>
      <c r="I38" s="559">
        <v>0.5</v>
      </c>
    </row>
    <row r="39" spans="1:9" ht="14.45" customHeight="1">
      <c r="A39" s="538" t="s">
        <v>243</v>
      </c>
      <c r="B39" s="558">
        <v>146.9</v>
      </c>
      <c r="C39" s="557">
        <v>6</v>
      </c>
      <c r="D39" s="558">
        <v>138.5</v>
      </c>
      <c r="E39" s="557">
        <v>5.0999999999999996</v>
      </c>
      <c r="F39" s="558">
        <v>8.4</v>
      </c>
      <c r="G39" s="557">
        <v>23.5</v>
      </c>
      <c r="H39" s="558">
        <v>19.399999999999999</v>
      </c>
      <c r="I39" s="559">
        <v>1</v>
      </c>
    </row>
    <row r="40" spans="1:9" ht="14.45" customHeight="1">
      <c r="A40" s="538" t="s">
        <v>322</v>
      </c>
      <c r="B40" s="558">
        <v>152.5</v>
      </c>
      <c r="C40" s="557">
        <v>-7.9</v>
      </c>
      <c r="D40" s="558">
        <v>143.4</v>
      </c>
      <c r="E40" s="557">
        <v>-8.9</v>
      </c>
      <c r="F40" s="558">
        <v>9.1</v>
      </c>
      <c r="G40" s="557">
        <v>10.9</v>
      </c>
      <c r="H40" s="558">
        <v>19.7</v>
      </c>
      <c r="I40" s="559">
        <v>-1.2</v>
      </c>
    </row>
    <row r="41" spans="1:9" ht="14.45" customHeight="1">
      <c r="A41" s="538" t="s">
        <v>194</v>
      </c>
      <c r="B41" s="558">
        <v>164.1</v>
      </c>
      <c r="C41" s="557">
        <v>8.5</v>
      </c>
      <c r="D41" s="558">
        <v>158</v>
      </c>
      <c r="E41" s="557">
        <v>8.3000000000000007</v>
      </c>
      <c r="F41" s="558">
        <v>6.1</v>
      </c>
      <c r="G41" s="557">
        <v>12.9</v>
      </c>
      <c r="H41" s="558">
        <v>20.2</v>
      </c>
      <c r="I41" s="559">
        <v>0.8</v>
      </c>
    </row>
    <row r="42" spans="1:9" ht="14.45" customHeight="1">
      <c r="A42" s="538" t="s">
        <v>244</v>
      </c>
      <c r="B42" s="558">
        <v>102.9</v>
      </c>
      <c r="C42" s="557">
        <v>11.7</v>
      </c>
      <c r="D42" s="558">
        <v>97.8</v>
      </c>
      <c r="E42" s="557">
        <v>12.6</v>
      </c>
      <c r="F42" s="558">
        <v>5.0999999999999996</v>
      </c>
      <c r="G42" s="557">
        <v>-1.9</v>
      </c>
      <c r="H42" s="558">
        <v>15.6</v>
      </c>
      <c r="I42" s="559">
        <v>1</v>
      </c>
    </row>
    <row r="43" spans="1:9" ht="14.45" customHeight="1">
      <c r="A43" s="538" t="s">
        <v>193</v>
      </c>
      <c r="B43" s="558">
        <v>126</v>
      </c>
      <c r="C43" s="557">
        <v>-9.4</v>
      </c>
      <c r="D43" s="558">
        <v>121.8</v>
      </c>
      <c r="E43" s="557">
        <v>-3.9</v>
      </c>
      <c r="F43" s="558">
        <v>4.2</v>
      </c>
      <c r="G43" s="557">
        <v>-65.599999999999994</v>
      </c>
      <c r="H43" s="558">
        <v>19.2</v>
      </c>
      <c r="I43" s="559">
        <v>1.1000000000000001</v>
      </c>
    </row>
    <row r="44" spans="1:9" ht="14.45" customHeight="1">
      <c r="A44" s="538" t="s">
        <v>245</v>
      </c>
      <c r="B44" s="558">
        <v>168.2</v>
      </c>
      <c r="C44" s="557">
        <v>1.4</v>
      </c>
      <c r="D44" s="558">
        <v>145.5</v>
      </c>
      <c r="E44" s="557">
        <v>4</v>
      </c>
      <c r="F44" s="558">
        <v>22.7</v>
      </c>
      <c r="G44" s="557">
        <v>-12.3</v>
      </c>
      <c r="H44" s="558">
        <v>19.600000000000001</v>
      </c>
      <c r="I44" s="559">
        <v>0.5</v>
      </c>
    </row>
    <row r="45" spans="1:9" ht="14.45" customHeight="1">
      <c r="A45" s="538" t="s">
        <v>246</v>
      </c>
      <c r="B45" s="558">
        <v>147.80000000000001</v>
      </c>
      <c r="C45" s="557">
        <v>2.4</v>
      </c>
      <c r="D45" s="558">
        <v>143.4</v>
      </c>
      <c r="E45" s="557">
        <v>3.2</v>
      </c>
      <c r="F45" s="558">
        <v>4.4000000000000004</v>
      </c>
      <c r="G45" s="557">
        <v>-17</v>
      </c>
      <c r="H45" s="558">
        <v>19.5</v>
      </c>
      <c r="I45" s="559">
        <v>0.3</v>
      </c>
    </row>
    <row r="46" spans="1:9" ht="14.45" customHeight="1">
      <c r="A46" s="538" t="s">
        <v>183</v>
      </c>
      <c r="B46" s="558">
        <v>149.1</v>
      </c>
      <c r="C46" s="557">
        <v>-8.1</v>
      </c>
      <c r="D46" s="558">
        <v>141.80000000000001</v>
      </c>
      <c r="E46" s="557">
        <v>-5</v>
      </c>
      <c r="F46" s="558">
        <v>7.3</v>
      </c>
      <c r="G46" s="557">
        <v>-43.9</v>
      </c>
      <c r="H46" s="558">
        <v>20</v>
      </c>
      <c r="I46" s="559">
        <v>0.1</v>
      </c>
    </row>
    <row r="47" spans="1:9" ht="14.45" customHeight="1">
      <c r="A47" s="538" t="s">
        <v>121</v>
      </c>
      <c r="B47" s="558">
        <v>152.80000000000001</v>
      </c>
      <c r="C47" s="557">
        <v>1.4</v>
      </c>
      <c r="D47" s="558">
        <v>141.6</v>
      </c>
      <c r="E47" s="557">
        <v>0.2</v>
      </c>
      <c r="F47" s="558">
        <v>11.2</v>
      </c>
      <c r="G47" s="557">
        <v>19.100000000000001</v>
      </c>
      <c r="H47" s="558">
        <v>19.399999999999999</v>
      </c>
      <c r="I47" s="559">
        <v>0.5</v>
      </c>
    </row>
    <row r="48" spans="1:9" ht="6.75" customHeight="1">
      <c r="A48" s="560"/>
      <c r="B48" s="561"/>
      <c r="C48" s="548"/>
      <c r="D48" s="561"/>
      <c r="E48" s="548"/>
      <c r="F48" s="561"/>
      <c r="G48" s="548"/>
      <c r="H48" s="561"/>
      <c r="I48" s="562"/>
    </row>
    <row r="49" spans="1:10" ht="12.75" customHeight="1">
      <c r="A49" s="563"/>
      <c r="B49" s="564"/>
      <c r="C49" s="565"/>
      <c r="D49" s="565"/>
      <c r="E49" s="565"/>
      <c r="F49" s="565"/>
      <c r="G49" s="565"/>
      <c r="H49" s="565"/>
      <c r="I49" s="565"/>
    </row>
    <row r="50" spans="1:10" s="1045" customFormat="1" ht="27" customHeight="1" thickBot="1">
      <c r="A50" s="566" t="s">
        <v>192</v>
      </c>
      <c r="B50" s="567"/>
      <c r="C50" s="567"/>
      <c r="D50" s="235"/>
      <c r="E50" s="235"/>
      <c r="F50" s="1044"/>
      <c r="G50" s="235"/>
      <c r="H50" s="235"/>
      <c r="I50" s="235"/>
      <c r="J50" s="235"/>
    </row>
    <row r="51" spans="1:10" s="1045" customFormat="1" ht="16.5" customHeight="1" thickTop="1">
      <c r="A51" s="1196" t="s">
        <v>492</v>
      </c>
      <c r="B51" s="1202" t="s">
        <v>491</v>
      </c>
      <c r="C51" s="1203"/>
      <c r="D51" s="1203"/>
      <c r="E51" s="1203"/>
      <c r="F51" s="1203"/>
      <c r="G51" s="1203"/>
      <c r="H51" s="1203"/>
      <c r="I51" s="1203"/>
      <c r="J51" s="235"/>
    </row>
    <row r="52" spans="1:10" s="236" customFormat="1" ht="16.5" customHeight="1">
      <c r="A52" s="1197"/>
      <c r="B52" s="1184" t="s">
        <v>342</v>
      </c>
      <c r="C52" s="1190"/>
      <c r="D52" s="1184" t="s">
        <v>490</v>
      </c>
      <c r="E52" s="1190"/>
      <c r="F52" s="1184" t="s">
        <v>489</v>
      </c>
      <c r="G52" s="1190"/>
      <c r="H52" s="1184" t="s">
        <v>343</v>
      </c>
      <c r="I52" s="1205"/>
      <c r="J52" s="234"/>
    </row>
    <row r="53" spans="1:10" s="236" customFormat="1" ht="16.5" customHeight="1">
      <c r="A53" s="1198"/>
      <c r="B53" s="530" t="s">
        <v>776</v>
      </c>
      <c r="C53" s="532" t="s">
        <v>223</v>
      </c>
      <c r="D53" s="530" t="s">
        <v>774</v>
      </c>
      <c r="E53" s="531" t="s">
        <v>224</v>
      </c>
      <c r="F53" s="530" t="s">
        <v>774</v>
      </c>
      <c r="G53" s="531" t="s">
        <v>224</v>
      </c>
      <c r="H53" s="530" t="s">
        <v>774</v>
      </c>
      <c r="I53" s="533" t="s">
        <v>224</v>
      </c>
      <c r="J53" s="234"/>
    </row>
    <row r="54" spans="1:10" s="1045" customFormat="1" ht="15" customHeight="1">
      <c r="A54" s="534"/>
      <c r="B54" s="535" t="s">
        <v>19</v>
      </c>
      <c r="C54" s="536" t="s">
        <v>25</v>
      </c>
      <c r="D54" s="535" t="s">
        <v>25</v>
      </c>
      <c r="E54" s="537" t="s">
        <v>125</v>
      </c>
      <c r="F54" s="535" t="s">
        <v>25</v>
      </c>
      <c r="G54" s="537" t="s">
        <v>125</v>
      </c>
      <c r="H54" s="535" t="s">
        <v>25</v>
      </c>
      <c r="I54" s="537" t="s">
        <v>125</v>
      </c>
      <c r="J54" s="235"/>
    </row>
    <row r="55" spans="1:10" s="1045" customFormat="1" ht="14.45" customHeight="1">
      <c r="A55" s="538" t="s">
        <v>118</v>
      </c>
      <c r="B55" s="568">
        <v>377938</v>
      </c>
      <c r="C55" s="557">
        <v>0.8</v>
      </c>
      <c r="D55" s="569">
        <v>1.36</v>
      </c>
      <c r="E55" s="570">
        <v>0.05</v>
      </c>
      <c r="F55" s="571">
        <v>1.39</v>
      </c>
      <c r="G55" s="572">
        <v>0.02</v>
      </c>
      <c r="H55" s="558">
        <v>23.9</v>
      </c>
      <c r="I55" s="559">
        <v>-1.4</v>
      </c>
      <c r="J55" s="543"/>
    </row>
    <row r="56" spans="1:10" s="1045" customFormat="1" ht="14.45" customHeight="1">
      <c r="A56" s="538" t="s">
        <v>107</v>
      </c>
      <c r="B56" s="568">
        <v>22972</v>
      </c>
      <c r="C56" s="557">
        <v>-5.6</v>
      </c>
      <c r="D56" s="569">
        <v>1.3</v>
      </c>
      <c r="E56" s="570">
        <v>-1.34</v>
      </c>
      <c r="F56" s="571">
        <v>1.81</v>
      </c>
      <c r="G56" s="572">
        <v>1.02</v>
      </c>
      <c r="H56" s="558">
        <v>2.1</v>
      </c>
      <c r="I56" s="559">
        <v>-3.2</v>
      </c>
      <c r="J56" s="543"/>
    </row>
    <row r="57" spans="1:10" s="1045" customFormat="1" ht="14.45" customHeight="1">
      <c r="A57" s="538" t="s">
        <v>108</v>
      </c>
      <c r="B57" s="568">
        <v>91869</v>
      </c>
      <c r="C57" s="557">
        <v>0.7</v>
      </c>
      <c r="D57" s="569">
        <v>1.08</v>
      </c>
      <c r="E57" s="570">
        <v>0.49</v>
      </c>
      <c r="F57" s="571">
        <v>0.57999999999999996</v>
      </c>
      <c r="G57" s="572">
        <v>-0.3</v>
      </c>
      <c r="H57" s="558">
        <v>10.1</v>
      </c>
      <c r="I57" s="559">
        <v>-0.2</v>
      </c>
      <c r="J57" s="543"/>
    </row>
    <row r="58" spans="1:10" s="1045" customFormat="1" ht="14.45" customHeight="1">
      <c r="A58" s="538" t="s">
        <v>119</v>
      </c>
      <c r="B58" s="568">
        <v>1819</v>
      </c>
      <c r="C58" s="557">
        <v>3.3</v>
      </c>
      <c r="D58" s="569">
        <v>0</v>
      </c>
      <c r="E58" s="570">
        <v>-1.1399999999999999</v>
      </c>
      <c r="F58" s="571">
        <v>0.11</v>
      </c>
      <c r="G58" s="572">
        <v>-0.46</v>
      </c>
      <c r="H58" s="558">
        <v>13.5</v>
      </c>
      <c r="I58" s="559">
        <v>8.5</v>
      </c>
      <c r="J58" s="543"/>
    </row>
    <row r="59" spans="1:10" s="1045" customFormat="1" ht="14.45" customHeight="1">
      <c r="A59" s="538" t="s">
        <v>120</v>
      </c>
      <c r="B59" s="568">
        <v>2988</v>
      </c>
      <c r="C59" s="557">
        <v>4.5999999999999996</v>
      </c>
      <c r="D59" s="569">
        <v>0.37</v>
      </c>
      <c r="E59" s="570">
        <v>-0.54</v>
      </c>
      <c r="F59" s="571">
        <v>0.13</v>
      </c>
      <c r="G59" s="572">
        <v>-0.56999999999999995</v>
      </c>
      <c r="H59" s="558">
        <v>3</v>
      </c>
      <c r="I59" s="559">
        <v>-0.2</v>
      </c>
      <c r="J59" s="543"/>
    </row>
    <row r="60" spans="1:10" s="1045" customFormat="1" ht="14.45" customHeight="1">
      <c r="A60" s="538" t="s">
        <v>241</v>
      </c>
      <c r="B60" s="568">
        <v>17487</v>
      </c>
      <c r="C60" s="557">
        <v>1.5</v>
      </c>
      <c r="D60" s="569">
        <v>0.25</v>
      </c>
      <c r="E60" s="570">
        <v>-0.73</v>
      </c>
      <c r="F60" s="571">
        <v>1.55</v>
      </c>
      <c r="G60" s="572">
        <v>0.65</v>
      </c>
      <c r="H60" s="558">
        <v>8.8000000000000007</v>
      </c>
      <c r="I60" s="559">
        <v>2.1</v>
      </c>
      <c r="J60" s="543"/>
    </row>
    <row r="61" spans="1:10" s="1045" customFormat="1" ht="14.45" customHeight="1">
      <c r="A61" s="538" t="s">
        <v>242</v>
      </c>
      <c r="B61" s="568">
        <v>61383</v>
      </c>
      <c r="C61" s="557">
        <v>-2.5</v>
      </c>
      <c r="D61" s="569">
        <v>1.63</v>
      </c>
      <c r="E61" s="570">
        <v>0.26</v>
      </c>
      <c r="F61" s="571">
        <v>2.54</v>
      </c>
      <c r="G61" s="572">
        <v>0.24</v>
      </c>
      <c r="H61" s="558">
        <v>43.1</v>
      </c>
      <c r="I61" s="559">
        <v>-8.3000000000000007</v>
      </c>
      <c r="J61" s="543"/>
    </row>
    <row r="62" spans="1:10" s="1045" customFormat="1" ht="14.45" customHeight="1">
      <c r="A62" s="538" t="s">
        <v>243</v>
      </c>
      <c r="B62" s="541">
        <v>9461</v>
      </c>
      <c r="C62" s="557">
        <v>4.0999999999999996</v>
      </c>
      <c r="D62" s="569">
        <v>1.47</v>
      </c>
      <c r="E62" s="570">
        <v>0.53</v>
      </c>
      <c r="F62" s="571">
        <v>1.48</v>
      </c>
      <c r="G62" s="572">
        <v>-0.96</v>
      </c>
      <c r="H62" s="573">
        <v>6</v>
      </c>
      <c r="I62" s="559">
        <v>-0.5</v>
      </c>
      <c r="J62" s="543"/>
    </row>
    <row r="63" spans="1:10" s="1045" customFormat="1" ht="14.45" customHeight="1">
      <c r="A63" s="538" t="s">
        <v>322</v>
      </c>
      <c r="B63" s="568">
        <v>2477</v>
      </c>
      <c r="C63" s="557">
        <v>9.1</v>
      </c>
      <c r="D63" s="569">
        <v>1.88</v>
      </c>
      <c r="E63" s="570">
        <v>1.75</v>
      </c>
      <c r="F63" s="571">
        <v>0.45</v>
      </c>
      <c r="G63" s="572">
        <v>-0.42</v>
      </c>
      <c r="H63" s="558">
        <v>32.799999999999997</v>
      </c>
      <c r="I63" s="559">
        <v>19.100000000000001</v>
      </c>
      <c r="J63" s="543"/>
    </row>
    <row r="64" spans="1:10" s="1045" customFormat="1" ht="14.45" customHeight="1">
      <c r="A64" s="538" t="s">
        <v>194</v>
      </c>
      <c r="B64" s="568">
        <v>5697</v>
      </c>
      <c r="C64" s="557">
        <v>-1.4</v>
      </c>
      <c r="D64" s="569">
        <v>1.81</v>
      </c>
      <c r="E64" s="570">
        <v>1.81</v>
      </c>
      <c r="F64" s="571">
        <v>1.74</v>
      </c>
      <c r="G64" s="572">
        <v>1.1599999999999999</v>
      </c>
      <c r="H64" s="558">
        <v>8.3000000000000007</v>
      </c>
      <c r="I64" s="559">
        <v>-9.1</v>
      </c>
      <c r="J64" s="543"/>
    </row>
    <row r="65" spans="1:10" s="1045" customFormat="1" ht="14.45" customHeight="1">
      <c r="A65" s="538" t="s">
        <v>244</v>
      </c>
      <c r="B65" s="568">
        <v>26625</v>
      </c>
      <c r="C65" s="557">
        <v>18.3</v>
      </c>
      <c r="D65" s="569">
        <v>3.99</v>
      </c>
      <c r="E65" s="570">
        <v>-1.07</v>
      </c>
      <c r="F65" s="571">
        <v>4.25</v>
      </c>
      <c r="G65" s="572">
        <v>1.43</v>
      </c>
      <c r="H65" s="558">
        <v>75.8</v>
      </c>
      <c r="I65" s="559">
        <v>-3.8</v>
      </c>
      <c r="J65" s="543"/>
    </row>
    <row r="66" spans="1:10" s="1045" customFormat="1" ht="14.45" customHeight="1">
      <c r="A66" s="538" t="s">
        <v>193</v>
      </c>
      <c r="B66" s="568">
        <v>10985</v>
      </c>
      <c r="C66" s="557">
        <v>13.4</v>
      </c>
      <c r="D66" s="569">
        <v>1.68</v>
      </c>
      <c r="E66" s="570">
        <v>0</v>
      </c>
      <c r="F66" s="571">
        <v>2.21</v>
      </c>
      <c r="G66" s="572">
        <v>0.89</v>
      </c>
      <c r="H66" s="558">
        <v>48.2</v>
      </c>
      <c r="I66" s="559">
        <v>0.8</v>
      </c>
      <c r="J66" s="574"/>
    </row>
    <row r="67" spans="1:10" s="1045" customFormat="1" ht="14.45" customHeight="1">
      <c r="A67" s="538" t="s">
        <v>245</v>
      </c>
      <c r="B67" s="568">
        <v>26163</v>
      </c>
      <c r="C67" s="557">
        <v>-2.4</v>
      </c>
      <c r="D67" s="569">
        <v>0.12</v>
      </c>
      <c r="E67" s="570">
        <v>-0.37</v>
      </c>
      <c r="F67" s="571">
        <v>0.15</v>
      </c>
      <c r="G67" s="572">
        <v>0.04</v>
      </c>
      <c r="H67" s="575">
        <v>12.6</v>
      </c>
      <c r="I67" s="559">
        <v>-3.2</v>
      </c>
      <c r="J67" s="543"/>
    </row>
    <row r="68" spans="1:10" s="1045" customFormat="1" ht="14.45" customHeight="1">
      <c r="A68" s="538" t="s">
        <v>246</v>
      </c>
      <c r="B68" s="541">
        <v>68970</v>
      </c>
      <c r="C68" s="557">
        <v>-1.4</v>
      </c>
      <c r="D68" s="569">
        <v>1.1399999999999999</v>
      </c>
      <c r="E68" s="570">
        <v>0.24</v>
      </c>
      <c r="F68" s="571">
        <v>0.27</v>
      </c>
      <c r="G68" s="572">
        <v>-0.87</v>
      </c>
      <c r="H68" s="576">
        <v>23.6</v>
      </c>
      <c r="I68" s="559">
        <v>-1.6</v>
      </c>
      <c r="J68" s="543"/>
    </row>
    <row r="69" spans="1:10" s="1045" customFormat="1" ht="14.45" customHeight="1">
      <c r="A69" s="538" t="s">
        <v>183</v>
      </c>
      <c r="B69" s="568">
        <v>3727</v>
      </c>
      <c r="C69" s="557">
        <v>-6.2</v>
      </c>
      <c r="D69" s="569">
        <v>0.61</v>
      </c>
      <c r="E69" s="570">
        <v>-1.85</v>
      </c>
      <c r="F69" s="571">
        <v>1.46</v>
      </c>
      <c r="G69" s="572">
        <v>0.87</v>
      </c>
      <c r="H69" s="575">
        <v>9.1</v>
      </c>
      <c r="I69" s="559">
        <v>-1.8</v>
      </c>
      <c r="J69" s="543"/>
    </row>
    <row r="70" spans="1:10" s="1045" customFormat="1" ht="14.45" customHeight="1">
      <c r="A70" s="538" t="s">
        <v>121</v>
      </c>
      <c r="B70" s="568">
        <v>25238</v>
      </c>
      <c r="C70" s="557">
        <v>3.1</v>
      </c>
      <c r="D70" s="569">
        <v>1.62</v>
      </c>
      <c r="E70" s="570">
        <v>-0.23</v>
      </c>
      <c r="F70" s="571">
        <v>2.15</v>
      </c>
      <c r="G70" s="572">
        <v>-0.31</v>
      </c>
      <c r="H70" s="573">
        <v>20</v>
      </c>
      <c r="I70" s="559">
        <v>4.3</v>
      </c>
      <c r="J70" s="543"/>
    </row>
    <row r="71" spans="1:10" s="1045" customFormat="1" ht="6.75" customHeight="1">
      <c r="A71" s="560"/>
      <c r="B71" s="568"/>
      <c r="C71" s="557"/>
      <c r="D71" s="571"/>
      <c r="E71" s="577"/>
      <c r="F71" s="571"/>
      <c r="G71" s="577"/>
      <c r="H71" s="561"/>
      <c r="I71" s="562"/>
      <c r="J71" s="235"/>
    </row>
    <row r="72" spans="1:10" s="1045" customFormat="1" ht="15" customHeight="1">
      <c r="A72" s="1194" t="s">
        <v>126</v>
      </c>
      <c r="B72" s="1195"/>
      <c r="C72" s="1195"/>
      <c r="D72" s="1195"/>
      <c r="E72" s="1195"/>
      <c r="F72" s="1195"/>
      <c r="G72" s="1195"/>
      <c r="H72" s="578"/>
      <c r="I72" s="578"/>
      <c r="J72" s="235"/>
    </row>
    <row r="73" spans="1:10" ht="14.25" customHeight="1"/>
    <row r="74" spans="1:10" ht="14.25" customHeight="1"/>
    <row r="75" spans="1:10" ht="14.25" customHeight="1"/>
    <row r="76" spans="1:10" ht="14.25" customHeight="1"/>
    <row r="77" spans="1:10" ht="14.25" customHeight="1"/>
    <row r="78" spans="1:10" ht="14.25" customHeight="1"/>
    <row r="79" spans="1:10" ht="14.25" customHeight="1"/>
    <row r="80" spans="1:10" ht="9" customHeight="1"/>
  </sheetData>
  <mergeCells count="22">
    <mergeCell ref="D52:E52"/>
    <mergeCell ref="A3:A6"/>
    <mergeCell ref="A72:G72"/>
    <mergeCell ref="A51:A53"/>
    <mergeCell ref="A27:C27"/>
    <mergeCell ref="A28:A30"/>
    <mergeCell ref="D28:E28"/>
    <mergeCell ref="B28:C29"/>
    <mergeCell ref="B51:I51"/>
    <mergeCell ref="H4:I5"/>
    <mergeCell ref="B3:C5"/>
    <mergeCell ref="F52:G52"/>
    <mergeCell ref="F28:G28"/>
    <mergeCell ref="H52:I52"/>
    <mergeCell ref="B52:C52"/>
    <mergeCell ref="H28:I29"/>
    <mergeCell ref="A2:C2"/>
    <mergeCell ref="F5:G5"/>
    <mergeCell ref="D29:E29"/>
    <mergeCell ref="F29:G29"/>
    <mergeCell ref="D4:E5"/>
    <mergeCell ref="F2:G2"/>
  </mergeCells>
  <phoneticPr fontId="3"/>
  <pageMargins left="0.70866141732283472" right="0.39370078740157483" top="0.70866141732283472" bottom="0.59055118110236227" header="0" footer="0.27559055118110237"/>
  <pageSetup paperSize="9" scale="74" firstPageNumber="8" orientation="portrait" useFirstPageNumber="1" r:id="rId1"/>
  <headerFooter scaleWithDoc="0"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J56"/>
  <sheetViews>
    <sheetView zoomScaleNormal="100" workbookViewId="0"/>
  </sheetViews>
  <sheetFormatPr defaultColWidth="9" defaultRowHeight="14.25"/>
  <cols>
    <col min="1" max="1" width="14.625" style="28" customWidth="1"/>
    <col min="2" max="2" width="7.625" style="28" customWidth="1"/>
    <col min="3" max="9" width="7.5" style="28" customWidth="1"/>
    <col min="10" max="10" width="8.125" style="28" customWidth="1"/>
    <col min="11" max="12" width="7.5" style="28" customWidth="1"/>
    <col min="13" max="13" width="7.875" style="28" customWidth="1"/>
    <col min="14" max="14" width="7.25" style="28" customWidth="1"/>
    <col min="15" max="15" width="7.375" style="28" customWidth="1"/>
    <col min="16" max="17" width="7.5" style="28" customWidth="1"/>
    <col min="18" max="19" width="7.375" style="28" customWidth="1"/>
    <col min="20" max="20" width="9" style="28"/>
    <col min="21" max="21" width="9" style="215"/>
    <col min="22" max="16384" width="9" style="28"/>
  </cols>
  <sheetData>
    <row r="1" spans="1:36" ht="21" customHeight="1">
      <c r="R1" s="1180"/>
      <c r="S1" s="1180"/>
    </row>
    <row r="2" spans="1:36" ht="33.75" customHeight="1" thickBot="1">
      <c r="A2" s="579" t="s">
        <v>391</v>
      </c>
      <c r="B2" s="580"/>
      <c r="C2" s="580"/>
      <c r="D2" s="580"/>
      <c r="E2" s="580"/>
      <c r="G2" s="581"/>
      <c r="M2" s="259"/>
      <c r="N2" s="1042"/>
      <c r="S2" s="582" t="s">
        <v>506</v>
      </c>
    </row>
    <row r="3" spans="1:36" ht="18.75" customHeight="1" thickTop="1">
      <c r="A3" s="462" t="s">
        <v>1</v>
      </c>
      <c r="B3" s="462" t="s">
        <v>102</v>
      </c>
      <c r="C3" s="463"/>
      <c r="D3" s="463"/>
      <c r="E3" s="464" t="s">
        <v>103</v>
      </c>
      <c r="F3" s="463" t="s">
        <v>104</v>
      </c>
      <c r="G3" s="463" t="s">
        <v>474</v>
      </c>
      <c r="H3" s="463" t="s">
        <v>475</v>
      </c>
      <c r="I3" s="463" t="s">
        <v>476</v>
      </c>
      <c r="J3" s="463" t="s">
        <v>320</v>
      </c>
      <c r="K3" s="463" t="s">
        <v>198</v>
      </c>
      <c r="L3" s="465" t="s">
        <v>317</v>
      </c>
      <c r="M3" s="466" t="s">
        <v>199</v>
      </c>
      <c r="N3" s="463" t="s">
        <v>318</v>
      </c>
      <c r="O3" s="463" t="s">
        <v>319</v>
      </c>
      <c r="P3" s="466" t="s">
        <v>105</v>
      </c>
      <c r="Q3" s="1171" t="s">
        <v>305</v>
      </c>
      <c r="R3" s="1223" t="s">
        <v>106</v>
      </c>
      <c r="S3" s="1224"/>
    </row>
    <row r="4" spans="1:36" ht="18.75" customHeight="1">
      <c r="A4" s="583"/>
      <c r="B4" s="468"/>
      <c r="C4" s="469" t="s">
        <v>107</v>
      </c>
      <c r="D4" s="469" t="s">
        <v>108</v>
      </c>
      <c r="E4" s="470"/>
      <c r="F4" s="469"/>
      <c r="G4" s="469" t="s">
        <v>473</v>
      </c>
      <c r="H4" s="469" t="s">
        <v>473</v>
      </c>
      <c r="I4" s="469" t="s">
        <v>473</v>
      </c>
      <c r="J4" s="469" t="s">
        <v>321</v>
      </c>
      <c r="K4" s="471"/>
      <c r="L4" s="469" t="s">
        <v>304</v>
      </c>
      <c r="M4" s="472" t="s">
        <v>392</v>
      </c>
      <c r="N4" s="469" t="s">
        <v>109</v>
      </c>
      <c r="O4" s="469"/>
      <c r="P4" s="472" t="s">
        <v>392</v>
      </c>
      <c r="Q4" s="1172"/>
      <c r="R4" s="584" t="s">
        <v>102</v>
      </c>
      <c r="S4" s="1225" t="s">
        <v>108</v>
      </c>
    </row>
    <row r="5" spans="1:36" ht="18.75" customHeight="1">
      <c r="A5" s="585" t="s">
        <v>22</v>
      </c>
      <c r="B5" s="475" t="s">
        <v>110</v>
      </c>
      <c r="C5" s="475"/>
      <c r="D5" s="475"/>
      <c r="E5" s="476" t="s">
        <v>111</v>
      </c>
      <c r="F5" s="475" t="s">
        <v>112</v>
      </c>
      <c r="G5" s="475" t="s">
        <v>195</v>
      </c>
      <c r="H5" s="475" t="s">
        <v>113</v>
      </c>
      <c r="I5" s="475" t="s">
        <v>114</v>
      </c>
      <c r="J5" s="475" t="s">
        <v>196</v>
      </c>
      <c r="K5" s="469" t="s">
        <v>197</v>
      </c>
      <c r="L5" s="477" t="s">
        <v>213</v>
      </c>
      <c r="M5" s="586" t="s">
        <v>200</v>
      </c>
      <c r="N5" s="475" t="s">
        <v>116</v>
      </c>
      <c r="O5" s="475" t="s">
        <v>115</v>
      </c>
      <c r="P5" s="587" t="s">
        <v>182</v>
      </c>
      <c r="Q5" s="1173"/>
      <c r="R5" s="588" t="s">
        <v>110</v>
      </c>
      <c r="S5" s="1226"/>
    </row>
    <row r="6" spans="1:36" ht="10.5" customHeight="1">
      <c r="A6" s="589"/>
      <c r="B6" s="590"/>
      <c r="C6" s="590"/>
      <c r="D6" s="590"/>
      <c r="E6" s="590"/>
      <c r="F6" s="590"/>
      <c r="G6" s="590"/>
      <c r="H6" s="590"/>
      <c r="I6" s="590"/>
      <c r="J6" s="590"/>
      <c r="K6" s="591"/>
      <c r="L6" s="591"/>
      <c r="M6" s="591"/>
      <c r="N6" s="238"/>
      <c r="O6" s="590"/>
      <c r="P6" s="242"/>
      <c r="Q6" s="590"/>
      <c r="R6" s="592"/>
      <c r="S6" s="593"/>
    </row>
    <row r="7" spans="1:36" ht="27" customHeight="1">
      <c r="A7" s="485" t="s">
        <v>520</v>
      </c>
      <c r="B7" s="594">
        <v>100.1</v>
      </c>
      <c r="C7" s="594">
        <v>98.2</v>
      </c>
      <c r="D7" s="594">
        <v>99</v>
      </c>
      <c r="E7" s="594">
        <v>71.3</v>
      </c>
      <c r="F7" s="594">
        <v>101.7</v>
      </c>
      <c r="G7" s="594">
        <v>100.6</v>
      </c>
      <c r="H7" s="594">
        <v>100.3</v>
      </c>
      <c r="I7" s="594">
        <v>85.5</v>
      </c>
      <c r="J7" s="594">
        <v>90</v>
      </c>
      <c r="K7" s="594">
        <v>95.2</v>
      </c>
      <c r="L7" s="595">
        <v>99.6</v>
      </c>
      <c r="M7" s="594">
        <v>97</v>
      </c>
      <c r="N7" s="594">
        <v>110.8</v>
      </c>
      <c r="O7" s="594">
        <v>101.7</v>
      </c>
      <c r="P7" s="594">
        <v>97.4</v>
      </c>
      <c r="Q7" s="596">
        <v>102</v>
      </c>
      <c r="R7" s="597">
        <v>101.3</v>
      </c>
      <c r="S7" s="598">
        <v>98</v>
      </c>
      <c r="V7" s="215"/>
      <c r="W7" s="599"/>
      <c r="X7" s="599"/>
      <c r="Y7" s="599"/>
      <c r="Z7" s="215"/>
      <c r="AA7" s="215"/>
      <c r="AB7" s="215"/>
      <c r="AC7" s="215"/>
      <c r="AD7" s="215"/>
      <c r="AE7" s="215"/>
      <c r="AF7" s="215"/>
      <c r="AG7" s="215"/>
      <c r="AH7" s="215"/>
      <c r="AI7" s="215"/>
      <c r="AJ7" s="215"/>
    </row>
    <row r="8" spans="1:36" ht="27" customHeight="1">
      <c r="A8" s="485" t="s">
        <v>630</v>
      </c>
      <c r="B8" s="594">
        <v>101</v>
      </c>
      <c r="C8" s="594">
        <v>96.8</v>
      </c>
      <c r="D8" s="594">
        <v>100.6</v>
      </c>
      <c r="E8" s="594">
        <v>67.599999999999994</v>
      </c>
      <c r="F8" s="594">
        <v>102.9</v>
      </c>
      <c r="G8" s="594">
        <v>102.7</v>
      </c>
      <c r="H8" s="594">
        <v>100.2</v>
      </c>
      <c r="I8" s="594">
        <v>84.4</v>
      </c>
      <c r="J8" s="595">
        <v>87.1</v>
      </c>
      <c r="K8" s="594">
        <v>90.1</v>
      </c>
      <c r="L8" s="594">
        <v>108</v>
      </c>
      <c r="M8" s="595">
        <v>100.1</v>
      </c>
      <c r="N8" s="594">
        <v>114.3</v>
      </c>
      <c r="O8" s="594">
        <v>101.7</v>
      </c>
      <c r="P8" s="594">
        <v>88.1</v>
      </c>
      <c r="Q8" s="596">
        <v>103</v>
      </c>
      <c r="R8" s="597">
        <v>103.1</v>
      </c>
      <c r="S8" s="598">
        <v>98.2</v>
      </c>
      <c r="U8" s="599"/>
    </row>
    <row r="9" spans="1:36" ht="27" customHeight="1">
      <c r="A9" s="485" t="s">
        <v>631</v>
      </c>
      <c r="B9" s="594">
        <v>101.3</v>
      </c>
      <c r="C9" s="594">
        <v>94.6</v>
      </c>
      <c r="D9" s="594">
        <v>100.7</v>
      </c>
      <c r="E9" s="594">
        <v>80.099999999999994</v>
      </c>
      <c r="F9" s="594">
        <v>98.4</v>
      </c>
      <c r="G9" s="594">
        <v>105.4</v>
      </c>
      <c r="H9" s="594">
        <v>100.4</v>
      </c>
      <c r="I9" s="594">
        <v>90.4</v>
      </c>
      <c r="J9" s="595">
        <v>81.5</v>
      </c>
      <c r="K9" s="594">
        <v>93.6</v>
      </c>
      <c r="L9" s="594">
        <v>113</v>
      </c>
      <c r="M9" s="595">
        <v>99.3</v>
      </c>
      <c r="N9" s="594">
        <v>117</v>
      </c>
      <c r="O9" s="594">
        <v>101.8</v>
      </c>
      <c r="P9" s="594">
        <v>82.3</v>
      </c>
      <c r="Q9" s="596">
        <v>98.7</v>
      </c>
      <c r="R9" s="597">
        <v>104.3</v>
      </c>
      <c r="S9" s="598">
        <v>98.1</v>
      </c>
      <c r="U9" s="599"/>
    </row>
    <row r="10" spans="1:36" ht="23.25" customHeight="1">
      <c r="A10" s="490"/>
      <c r="B10" s="595"/>
      <c r="C10" s="595"/>
      <c r="D10" s="595"/>
      <c r="E10" s="595"/>
      <c r="F10" s="594"/>
      <c r="G10" s="595"/>
      <c r="H10" s="595"/>
      <c r="I10" s="595"/>
      <c r="J10" s="238"/>
      <c r="K10" s="238"/>
      <c r="L10" s="238"/>
      <c r="M10" s="238"/>
      <c r="N10" s="238"/>
      <c r="O10" s="595"/>
      <c r="P10" s="238"/>
      <c r="Q10" s="600"/>
      <c r="R10" s="601"/>
      <c r="S10" s="243"/>
      <c r="U10" s="599"/>
    </row>
    <row r="11" spans="1:36" ht="27" customHeight="1">
      <c r="A11" s="231" t="s">
        <v>753</v>
      </c>
      <c r="B11" s="594">
        <v>100.7</v>
      </c>
      <c r="C11" s="594">
        <v>95.7</v>
      </c>
      <c r="D11" s="594">
        <v>100.3</v>
      </c>
      <c r="E11" s="594">
        <v>79.400000000000006</v>
      </c>
      <c r="F11" s="594">
        <v>97.2</v>
      </c>
      <c r="G11" s="594">
        <v>105.6</v>
      </c>
      <c r="H11" s="594">
        <v>99.7</v>
      </c>
      <c r="I11" s="594">
        <v>89.3</v>
      </c>
      <c r="J11" s="594">
        <v>80.400000000000006</v>
      </c>
      <c r="K11" s="594">
        <v>92.3</v>
      </c>
      <c r="L11" s="594">
        <v>105.9</v>
      </c>
      <c r="M11" s="594">
        <v>98.7</v>
      </c>
      <c r="N11" s="594">
        <v>117.8</v>
      </c>
      <c r="O11" s="594">
        <v>101.9</v>
      </c>
      <c r="P11" s="226">
        <v>83.7</v>
      </c>
      <c r="Q11" s="241">
        <v>97.6</v>
      </c>
      <c r="R11" s="602">
        <v>104.6</v>
      </c>
      <c r="S11" s="241">
        <v>98.5</v>
      </c>
    </row>
    <row r="12" spans="1:36" ht="27" customHeight="1">
      <c r="A12" s="231" t="s">
        <v>641</v>
      </c>
      <c r="B12" s="594">
        <v>101.2</v>
      </c>
      <c r="C12" s="594">
        <v>95.8</v>
      </c>
      <c r="D12" s="594">
        <v>100.7</v>
      </c>
      <c r="E12" s="594">
        <v>80.3</v>
      </c>
      <c r="F12" s="594">
        <v>97.9</v>
      </c>
      <c r="G12" s="594">
        <v>106.6</v>
      </c>
      <c r="H12" s="594">
        <v>100.3</v>
      </c>
      <c r="I12" s="594">
        <v>91.2</v>
      </c>
      <c r="J12" s="594">
        <v>80.2</v>
      </c>
      <c r="K12" s="594">
        <v>92.9</v>
      </c>
      <c r="L12" s="594">
        <v>109.4</v>
      </c>
      <c r="M12" s="594">
        <v>100.6</v>
      </c>
      <c r="N12" s="594">
        <v>117.8</v>
      </c>
      <c r="O12" s="594">
        <v>102.1</v>
      </c>
      <c r="P12" s="226">
        <v>83.9</v>
      </c>
      <c r="Q12" s="241">
        <v>96.9</v>
      </c>
      <c r="R12" s="602">
        <v>104.9</v>
      </c>
      <c r="S12" s="241">
        <v>98.5</v>
      </c>
    </row>
    <row r="13" spans="1:36" ht="27" customHeight="1">
      <c r="A13" s="231" t="s">
        <v>642</v>
      </c>
      <c r="B13" s="594">
        <v>101.4</v>
      </c>
      <c r="C13" s="594">
        <v>94</v>
      </c>
      <c r="D13" s="594">
        <v>100.6</v>
      </c>
      <c r="E13" s="594">
        <v>79.900000000000006</v>
      </c>
      <c r="F13" s="594">
        <v>97.9</v>
      </c>
      <c r="G13" s="594">
        <v>107.8</v>
      </c>
      <c r="H13" s="594">
        <v>100.8</v>
      </c>
      <c r="I13" s="594">
        <v>91.5</v>
      </c>
      <c r="J13" s="594">
        <v>80.599999999999994</v>
      </c>
      <c r="K13" s="594">
        <v>94.5</v>
      </c>
      <c r="L13" s="594">
        <v>110.8</v>
      </c>
      <c r="M13" s="594">
        <v>99.5</v>
      </c>
      <c r="N13" s="594">
        <v>117.9</v>
      </c>
      <c r="O13" s="594">
        <v>102.2</v>
      </c>
      <c r="P13" s="226">
        <v>82.5</v>
      </c>
      <c r="Q13" s="241">
        <v>98.1</v>
      </c>
      <c r="R13" s="602">
        <v>104.8</v>
      </c>
      <c r="S13" s="241">
        <v>98.2</v>
      </c>
    </row>
    <row r="14" spans="1:36" ht="27" customHeight="1">
      <c r="A14" s="231" t="s">
        <v>643</v>
      </c>
      <c r="B14" s="594">
        <v>100.9</v>
      </c>
      <c r="C14" s="594">
        <v>94.3</v>
      </c>
      <c r="D14" s="594">
        <v>100.7</v>
      </c>
      <c r="E14" s="594">
        <v>81.099999999999994</v>
      </c>
      <c r="F14" s="594">
        <v>97.6</v>
      </c>
      <c r="G14" s="594">
        <v>108.1</v>
      </c>
      <c r="H14" s="594">
        <v>99.2</v>
      </c>
      <c r="I14" s="594">
        <v>91.8</v>
      </c>
      <c r="J14" s="594">
        <v>79.900000000000006</v>
      </c>
      <c r="K14" s="594">
        <v>94.8</v>
      </c>
      <c r="L14" s="594">
        <v>106.8</v>
      </c>
      <c r="M14" s="594">
        <v>100</v>
      </c>
      <c r="N14" s="594">
        <v>117.7</v>
      </c>
      <c r="O14" s="594">
        <v>102.2</v>
      </c>
      <c r="P14" s="226">
        <v>80.7</v>
      </c>
      <c r="Q14" s="241">
        <v>97.5</v>
      </c>
      <c r="R14" s="240">
        <v>104.7</v>
      </c>
      <c r="S14" s="241">
        <v>98.1</v>
      </c>
    </row>
    <row r="15" spans="1:36" ht="27" customHeight="1">
      <c r="A15" s="231" t="s">
        <v>640</v>
      </c>
      <c r="B15" s="594">
        <v>101</v>
      </c>
      <c r="C15" s="594">
        <v>94.6</v>
      </c>
      <c r="D15" s="594">
        <v>101.1</v>
      </c>
      <c r="E15" s="594">
        <v>82.1</v>
      </c>
      <c r="F15" s="594">
        <v>98.3</v>
      </c>
      <c r="G15" s="594">
        <v>108.1</v>
      </c>
      <c r="H15" s="594">
        <v>99.7</v>
      </c>
      <c r="I15" s="594">
        <v>91.7</v>
      </c>
      <c r="J15" s="594">
        <v>80.2</v>
      </c>
      <c r="K15" s="594">
        <v>95</v>
      </c>
      <c r="L15" s="594">
        <v>109</v>
      </c>
      <c r="M15" s="594">
        <v>99.2</v>
      </c>
      <c r="N15" s="594">
        <v>117.6</v>
      </c>
      <c r="O15" s="594">
        <v>101</v>
      </c>
      <c r="P15" s="226">
        <v>80.2</v>
      </c>
      <c r="Q15" s="241">
        <v>97.3</v>
      </c>
      <c r="R15" s="240">
        <v>104.9</v>
      </c>
      <c r="S15" s="241">
        <v>98.1</v>
      </c>
    </row>
    <row r="16" spans="1:36" ht="27" customHeight="1">
      <c r="A16" s="231" t="s">
        <v>498</v>
      </c>
      <c r="B16" s="594">
        <v>101</v>
      </c>
      <c r="C16" s="594">
        <v>94.6</v>
      </c>
      <c r="D16" s="594">
        <v>101.6</v>
      </c>
      <c r="E16" s="594">
        <v>81</v>
      </c>
      <c r="F16" s="594">
        <v>97.7</v>
      </c>
      <c r="G16" s="594">
        <v>108.4</v>
      </c>
      <c r="H16" s="594">
        <v>98.7</v>
      </c>
      <c r="I16" s="594">
        <v>91.3</v>
      </c>
      <c r="J16" s="594">
        <v>78.400000000000006</v>
      </c>
      <c r="K16" s="594">
        <v>94.6</v>
      </c>
      <c r="L16" s="594">
        <v>110.4</v>
      </c>
      <c r="M16" s="594">
        <v>99.2</v>
      </c>
      <c r="N16" s="594">
        <v>118.3</v>
      </c>
      <c r="O16" s="594">
        <v>100.8</v>
      </c>
      <c r="P16" s="226">
        <v>81.400000000000006</v>
      </c>
      <c r="Q16" s="241">
        <v>97.3</v>
      </c>
      <c r="R16" s="240">
        <v>105.1</v>
      </c>
      <c r="S16" s="241">
        <v>98.1</v>
      </c>
    </row>
    <row r="17" spans="1:26" ht="27" customHeight="1">
      <c r="A17" s="231" t="s">
        <v>464</v>
      </c>
      <c r="B17" s="594">
        <v>101.5</v>
      </c>
      <c r="C17" s="594">
        <v>96.1</v>
      </c>
      <c r="D17" s="594">
        <v>101.4</v>
      </c>
      <c r="E17" s="594">
        <v>79.900000000000006</v>
      </c>
      <c r="F17" s="594">
        <v>98.2</v>
      </c>
      <c r="G17" s="594">
        <v>108.4</v>
      </c>
      <c r="H17" s="594">
        <v>98.9</v>
      </c>
      <c r="I17" s="594">
        <v>90.6</v>
      </c>
      <c r="J17" s="594">
        <v>77</v>
      </c>
      <c r="K17" s="594">
        <v>92.8</v>
      </c>
      <c r="L17" s="594">
        <v>114.6</v>
      </c>
      <c r="M17" s="594">
        <v>100.6</v>
      </c>
      <c r="N17" s="594">
        <v>118.1</v>
      </c>
      <c r="O17" s="594">
        <v>101.3</v>
      </c>
      <c r="P17" s="226">
        <v>81.7</v>
      </c>
      <c r="Q17" s="241">
        <v>98.7</v>
      </c>
      <c r="R17" s="240">
        <v>105.2</v>
      </c>
      <c r="S17" s="241">
        <v>98</v>
      </c>
    </row>
    <row r="18" spans="1:26" ht="27" customHeight="1">
      <c r="A18" s="231" t="s">
        <v>636</v>
      </c>
      <c r="B18" s="237">
        <v>101.7</v>
      </c>
      <c r="C18" s="237">
        <v>96.6</v>
      </c>
      <c r="D18" s="238">
        <v>100.9</v>
      </c>
      <c r="E18" s="238">
        <v>79.900000000000006</v>
      </c>
      <c r="F18" s="238">
        <v>99.9</v>
      </c>
      <c r="G18" s="238">
        <v>108.2</v>
      </c>
      <c r="H18" s="238">
        <v>99.4</v>
      </c>
      <c r="I18" s="238">
        <v>90.6</v>
      </c>
      <c r="J18" s="238">
        <v>83.5</v>
      </c>
      <c r="K18" s="238">
        <v>92.7</v>
      </c>
      <c r="L18" s="238">
        <v>127.2</v>
      </c>
      <c r="M18" s="238">
        <v>111.1</v>
      </c>
      <c r="N18" s="238">
        <v>117.7</v>
      </c>
      <c r="O18" s="238">
        <v>100.2</v>
      </c>
      <c r="P18" s="238">
        <v>82</v>
      </c>
      <c r="Q18" s="239">
        <v>89.4</v>
      </c>
      <c r="R18" s="240">
        <v>105</v>
      </c>
      <c r="S18" s="241">
        <v>97.8</v>
      </c>
    </row>
    <row r="19" spans="1:26" ht="27" customHeight="1">
      <c r="A19" s="231" t="s">
        <v>644</v>
      </c>
      <c r="B19" s="237">
        <v>100.5</v>
      </c>
      <c r="C19" s="237">
        <v>95.8</v>
      </c>
      <c r="D19" s="238">
        <v>97.3</v>
      </c>
      <c r="E19" s="238">
        <v>79.8</v>
      </c>
      <c r="F19" s="238">
        <v>100</v>
      </c>
      <c r="G19" s="238">
        <v>108</v>
      </c>
      <c r="H19" s="238">
        <v>98.9</v>
      </c>
      <c r="I19" s="238">
        <v>90.5</v>
      </c>
      <c r="J19" s="238">
        <v>81.7</v>
      </c>
      <c r="K19" s="238">
        <v>89.9</v>
      </c>
      <c r="L19" s="238">
        <v>125.1</v>
      </c>
      <c r="M19" s="238">
        <v>110.5</v>
      </c>
      <c r="N19" s="238">
        <v>117.5</v>
      </c>
      <c r="O19" s="238">
        <v>100.7</v>
      </c>
      <c r="P19" s="242">
        <v>82.3</v>
      </c>
      <c r="Q19" s="243">
        <v>88.6</v>
      </c>
      <c r="R19" s="240">
        <v>104.8</v>
      </c>
      <c r="S19" s="241">
        <v>97.6</v>
      </c>
    </row>
    <row r="20" spans="1:26" ht="27" customHeight="1">
      <c r="A20" s="231" t="s">
        <v>666</v>
      </c>
      <c r="B20" s="237">
        <v>100.7</v>
      </c>
      <c r="C20" s="238">
        <v>93.5</v>
      </c>
      <c r="D20" s="238">
        <v>99.7</v>
      </c>
      <c r="E20" s="238">
        <v>75.3</v>
      </c>
      <c r="F20" s="238">
        <v>99.6</v>
      </c>
      <c r="G20" s="244">
        <v>107.5</v>
      </c>
      <c r="H20" s="244">
        <v>98.9</v>
      </c>
      <c r="I20" s="244">
        <v>90.7</v>
      </c>
      <c r="J20" s="244">
        <v>83.1</v>
      </c>
      <c r="K20" s="244">
        <v>89.1</v>
      </c>
      <c r="L20" s="244">
        <v>126.3</v>
      </c>
      <c r="M20" s="244">
        <v>109</v>
      </c>
      <c r="N20" s="244">
        <v>116.9</v>
      </c>
      <c r="O20" s="244">
        <v>99.8</v>
      </c>
      <c r="P20" s="244">
        <v>81</v>
      </c>
      <c r="Q20" s="245">
        <v>88.4</v>
      </c>
      <c r="R20" s="240">
        <v>104.4</v>
      </c>
      <c r="S20" s="241">
        <v>97.4</v>
      </c>
    </row>
    <row r="21" spans="1:26" ht="27" customHeight="1">
      <c r="A21" s="231" t="s">
        <v>616</v>
      </c>
      <c r="B21" s="237">
        <v>101</v>
      </c>
      <c r="C21" s="238">
        <v>92.6</v>
      </c>
      <c r="D21" s="238">
        <v>98</v>
      </c>
      <c r="E21" s="238">
        <v>80.599999999999994</v>
      </c>
      <c r="F21" s="238">
        <v>102.5</v>
      </c>
      <c r="G21" s="238">
        <v>109.7</v>
      </c>
      <c r="H21" s="238">
        <v>97</v>
      </c>
      <c r="I21" s="238">
        <v>92.4</v>
      </c>
      <c r="J21" s="238">
        <v>84.5</v>
      </c>
      <c r="K21" s="238">
        <v>88.2</v>
      </c>
      <c r="L21" s="238">
        <v>126.6</v>
      </c>
      <c r="M21" s="238">
        <v>113.6</v>
      </c>
      <c r="N21" s="238">
        <v>115</v>
      </c>
      <c r="O21" s="244">
        <v>100</v>
      </c>
      <c r="P21" s="244">
        <v>80.3</v>
      </c>
      <c r="Q21" s="245">
        <v>100.8</v>
      </c>
      <c r="R21" s="240">
        <v>105.7</v>
      </c>
      <c r="S21" s="241">
        <v>98.5</v>
      </c>
    </row>
    <row r="22" spans="1:26" ht="27" customHeight="1">
      <c r="A22" s="231" t="s">
        <v>667</v>
      </c>
      <c r="B22" s="237">
        <v>101.6</v>
      </c>
      <c r="C22" s="238">
        <v>90.7</v>
      </c>
      <c r="D22" s="238">
        <v>100.5</v>
      </c>
      <c r="E22" s="238">
        <v>82.1</v>
      </c>
      <c r="F22" s="238">
        <v>101.5</v>
      </c>
      <c r="G22" s="238">
        <v>108.6</v>
      </c>
      <c r="H22" s="238">
        <v>98.1</v>
      </c>
      <c r="I22" s="238">
        <v>93</v>
      </c>
      <c r="J22" s="238">
        <v>86.4</v>
      </c>
      <c r="K22" s="238">
        <v>90.9</v>
      </c>
      <c r="L22" s="238">
        <v>125.6</v>
      </c>
      <c r="M22" s="238">
        <v>112.5</v>
      </c>
      <c r="N22" s="238">
        <v>115.1</v>
      </c>
      <c r="O22" s="244">
        <v>99.6</v>
      </c>
      <c r="P22" s="246">
        <v>79.2</v>
      </c>
      <c r="Q22" s="247">
        <v>101.1</v>
      </c>
      <c r="R22" s="240">
        <v>106.1</v>
      </c>
      <c r="S22" s="241">
        <v>98.6</v>
      </c>
    </row>
    <row r="23" spans="1:26" ht="27" customHeight="1">
      <c r="A23" s="231" t="s">
        <v>668</v>
      </c>
      <c r="B23" s="237">
        <v>101.5</v>
      </c>
      <c r="C23" s="238">
        <v>90.3</v>
      </c>
      <c r="D23" s="238">
        <v>101</v>
      </c>
      <c r="E23" s="238">
        <v>82</v>
      </c>
      <c r="F23" s="238">
        <v>101.7</v>
      </c>
      <c r="G23" s="238">
        <v>107.2</v>
      </c>
      <c r="H23" s="238">
        <v>97.2</v>
      </c>
      <c r="I23" s="238">
        <v>93</v>
      </c>
      <c r="J23" s="238">
        <v>87.7</v>
      </c>
      <c r="K23" s="238">
        <v>91</v>
      </c>
      <c r="L23" s="238">
        <v>125.3</v>
      </c>
      <c r="M23" s="238">
        <v>111.9</v>
      </c>
      <c r="N23" s="238">
        <v>115</v>
      </c>
      <c r="O23" s="244">
        <v>100.5</v>
      </c>
      <c r="P23" s="246">
        <v>78.5</v>
      </c>
      <c r="Q23" s="247">
        <v>100.6</v>
      </c>
      <c r="R23" s="240">
        <v>106.2</v>
      </c>
      <c r="S23" s="241">
        <v>98.6</v>
      </c>
    </row>
    <row r="24" spans="1:26" ht="9" customHeight="1">
      <c r="A24" s="603"/>
      <c r="B24" s="604"/>
      <c r="C24" s="604"/>
      <c r="D24" s="604"/>
      <c r="E24" s="604"/>
      <c r="F24" s="604"/>
      <c r="G24" s="604"/>
      <c r="H24" s="604"/>
      <c r="I24" s="604"/>
      <c r="J24" s="604"/>
      <c r="K24" s="605"/>
      <c r="L24" s="605"/>
      <c r="M24" s="605"/>
      <c r="N24" s="605"/>
      <c r="O24" s="604"/>
      <c r="P24" s="606"/>
      <c r="Q24" s="604"/>
      <c r="R24" s="607"/>
      <c r="S24" s="608"/>
    </row>
    <row r="25" spans="1:26" ht="9" customHeight="1">
      <c r="A25" s="609"/>
      <c r="B25" s="610"/>
      <c r="C25" s="610"/>
      <c r="D25" s="610"/>
      <c r="E25" s="610"/>
      <c r="F25" s="610"/>
      <c r="G25" s="610"/>
      <c r="H25" s="610"/>
      <c r="I25" s="610"/>
      <c r="J25" s="610"/>
      <c r="K25" s="242"/>
      <c r="L25" s="242"/>
      <c r="M25" s="242"/>
      <c r="N25" s="242"/>
      <c r="O25" s="610"/>
      <c r="P25" s="242"/>
      <c r="Q25" s="610"/>
      <c r="R25" s="610"/>
      <c r="S25" s="242"/>
    </row>
    <row r="26" spans="1:26" ht="9" customHeight="1">
      <c r="A26" s="609"/>
      <c r="B26" s="610"/>
      <c r="C26" s="610"/>
      <c r="D26" s="610"/>
      <c r="E26" s="610"/>
      <c r="F26" s="610"/>
      <c r="G26" s="610"/>
      <c r="H26" s="610"/>
      <c r="I26" s="610"/>
      <c r="J26" s="610"/>
      <c r="K26" s="242"/>
      <c r="L26" s="242"/>
      <c r="M26" s="242"/>
      <c r="N26" s="242"/>
      <c r="O26" s="610"/>
      <c r="P26" s="242"/>
      <c r="Q26" s="610"/>
      <c r="R26" s="610"/>
      <c r="S26" s="242"/>
    </row>
    <row r="27" spans="1:26" s="216" customFormat="1" ht="23.45" customHeight="1">
      <c r="A27" s="1170"/>
      <c r="B27" s="1170"/>
      <c r="C27" s="1170"/>
      <c r="D27" s="1170"/>
      <c r="E27" s="1170"/>
      <c r="F27" s="1170"/>
      <c r="G27" s="1170"/>
      <c r="H27" s="1170"/>
      <c r="I27" s="1170"/>
      <c r="J27" s="1170"/>
      <c r="K27" s="1170"/>
      <c r="L27" s="1170"/>
      <c r="M27" s="1170"/>
      <c r="N27" s="1170"/>
      <c r="O27" s="1170"/>
      <c r="P27" s="1170"/>
      <c r="Q27" s="1170"/>
      <c r="R27" s="1170"/>
      <c r="S27" s="1170"/>
      <c r="U27" s="215"/>
      <c r="Z27" s="28"/>
    </row>
    <row r="28" spans="1:26" s="49" customFormat="1" ht="33.75" customHeight="1" thickBot="1">
      <c r="A28" s="1227" t="s">
        <v>359</v>
      </c>
      <c r="B28" s="1227"/>
      <c r="C28" s="1227"/>
      <c r="D28" s="1227"/>
      <c r="E28" s="1227"/>
      <c r="F28" s="1227"/>
      <c r="G28" s="1227"/>
      <c r="H28" s="1227"/>
      <c r="I28" s="1227"/>
      <c r="J28" s="1227"/>
      <c r="K28" s="1227"/>
      <c r="L28" s="1227"/>
      <c r="M28" s="1227"/>
      <c r="N28" s="1227"/>
      <c r="O28" s="1227"/>
      <c r="P28" s="1227"/>
      <c r="Q28" s="1227"/>
      <c r="R28" s="1043"/>
      <c r="U28" s="225"/>
    </row>
    <row r="29" spans="1:26" s="49" customFormat="1" ht="17.25" customHeight="1" thickTop="1">
      <c r="A29" s="611" t="s">
        <v>127</v>
      </c>
      <c r="B29" s="1215" t="s">
        <v>393</v>
      </c>
      <c r="C29" s="1216"/>
      <c r="D29" s="1215" t="s">
        <v>394</v>
      </c>
      <c r="E29" s="1217"/>
      <c r="F29" s="1218" t="s">
        <v>395</v>
      </c>
      <c r="G29" s="1219"/>
      <c r="H29" s="1215" t="s">
        <v>394</v>
      </c>
      <c r="I29" s="1216"/>
      <c r="J29" s="1215" t="s">
        <v>177</v>
      </c>
      <c r="K29" s="1216"/>
      <c r="L29" s="1215" t="s">
        <v>396</v>
      </c>
      <c r="M29" s="1216"/>
      <c r="N29" s="1215" t="s">
        <v>397</v>
      </c>
      <c r="O29" s="1216"/>
      <c r="P29" s="1215" t="s">
        <v>398</v>
      </c>
      <c r="Q29" s="1217"/>
      <c r="U29" s="225"/>
    </row>
    <row r="30" spans="1:26" s="49" customFormat="1" ht="17.25" customHeight="1">
      <c r="A30" s="612" t="s">
        <v>22</v>
      </c>
      <c r="B30" s="1208" t="s">
        <v>399</v>
      </c>
      <c r="C30" s="1209"/>
      <c r="D30" s="1208" t="s">
        <v>400</v>
      </c>
      <c r="E30" s="1209"/>
      <c r="F30" s="1208" t="s">
        <v>401</v>
      </c>
      <c r="G30" s="1209"/>
      <c r="H30" s="1208" t="s">
        <v>402</v>
      </c>
      <c r="I30" s="1209"/>
      <c r="J30" s="1208"/>
      <c r="K30" s="1209"/>
      <c r="L30" s="1208"/>
      <c r="M30" s="1209"/>
      <c r="N30" s="1208" t="s">
        <v>403</v>
      </c>
      <c r="O30" s="1209"/>
      <c r="P30" s="1218" t="s">
        <v>404</v>
      </c>
      <c r="Q30" s="1220"/>
      <c r="U30" s="225"/>
    </row>
    <row r="31" spans="1:26" s="49" customFormat="1" ht="17.25" customHeight="1">
      <c r="A31" s="613"/>
      <c r="B31" s="450"/>
      <c r="C31" s="614" t="s">
        <v>45</v>
      </c>
      <c r="D31" s="615"/>
      <c r="E31" s="614" t="s">
        <v>19</v>
      </c>
      <c r="F31" s="615"/>
      <c r="G31" s="614" t="s">
        <v>19</v>
      </c>
      <c r="H31" s="615"/>
      <c r="I31" s="614" t="s">
        <v>19</v>
      </c>
      <c r="J31" s="615"/>
      <c r="K31" s="614" t="s">
        <v>45</v>
      </c>
      <c r="L31" s="615"/>
      <c r="M31" s="614" t="s">
        <v>19</v>
      </c>
      <c r="N31" s="615"/>
      <c r="O31" s="614" t="s">
        <v>128</v>
      </c>
      <c r="P31" s="616"/>
      <c r="Q31" s="617" t="s">
        <v>128</v>
      </c>
      <c r="U31" s="225"/>
    </row>
    <row r="32" spans="1:26" s="51" customFormat="1" ht="27" customHeight="1">
      <c r="A32" s="248" t="s">
        <v>739</v>
      </c>
      <c r="B32" s="249"/>
      <c r="C32" s="250">
        <v>4054</v>
      </c>
      <c r="D32" s="1206">
        <v>16283</v>
      </c>
      <c r="E32" s="1207"/>
      <c r="F32" s="249"/>
      <c r="G32" s="250">
        <v>8549</v>
      </c>
      <c r="H32" s="1206">
        <v>23965</v>
      </c>
      <c r="I32" s="1207"/>
      <c r="J32" s="249"/>
      <c r="K32" s="250">
        <v>1494</v>
      </c>
      <c r="L32" s="249"/>
      <c r="M32" s="250">
        <v>1468</v>
      </c>
      <c r="N32" s="253"/>
      <c r="O32" s="254">
        <v>2.11</v>
      </c>
      <c r="P32" s="253"/>
      <c r="Q32" s="255">
        <v>1.47</v>
      </c>
      <c r="U32" s="225"/>
    </row>
    <row r="33" spans="1:21" s="51" customFormat="1" ht="27" customHeight="1">
      <c r="A33" s="248" t="s">
        <v>651</v>
      </c>
      <c r="B33" s="249"/>
      <c r="C33" s="250">
        <v>4185</v>
      </c>
      <c r="D33" s="1206">
        <v>16858</v>
      </c>
      <c r="E33" s="1207"/>
      <c r="F33" s="249"/>
      <c r="G33" s="250">
        <v>7722</v>
      </c>
      <c r="H33" s="1206">
        <v>21878</v>
      </c>
      <c r="I33" s="1207"/>
      <c r="J33" s="249"/>
      <c r="K33" s="250">
        <v>1469</v>
      </c>
      <c r="L33" s="249"/>
      <c r="M33" s="250">
        <v>1426</v>
      </c>
      <c r="N33" s="253"/>
      <c r="O33" s="254">
        <v>1.85</v>
      </c>
      <c r="P33" s="253"/>
      <c r="Q33" s="255">
        <v>1.3</v>
      </c>
      <c r="U33" s="225"/>
    </row>
    <row r="34" spans="1:21" s="51" customFormat="1" ht="27" customHeight="1">
      <c r="A34" s="248" t="s">
        <v>740</v>
      </c>
      <c r="B34" s="249"/>
      <c r="C34" s="250">
        <v>4006</v>
      </c>
      <c r="D34" s="1206">
        <v>16623</v>
      </c>
      <c r="E34" s="1207"/>
      <c r="F34" s="249"/>
      <c r="G34" s="250">
        <v>7333</v>
      </c>
      <c r="H34" s="1206">
        <v>20740</v>
      </c>
      <c r="I34" s="1207"/>
      <c r="J34" s="249"/>
      <c r="K34" s="250">
        <v>1353</v>
      </c>
      <c r="L34" s="249"/>
      <c r="M34" s="250">
        <v>1325</v>
      </c>
      <c r="N34" s="253"/>
      <c r="O34" s="254">
        <v>1.83</v>
      </c>
      <c r="P34" s="253"/>
      <c r="Q34" s="255">
        <v>1.25</v>
      </c>
      <c r="U34" s="225"/>
    </row>
    <row r="35" spans="1:21" s="51" customFormat="1" ht="22.5" customHeight="1">
      <c r="A35" s="231"/>
      <c r="B35" s="1206"/>
      <c r="C35" s="1207"/>
      <c r="D35" s="1206"/>
      <c r="E35" s="1207"/>
      <c r="F35" s="1206"/>
      <c r="G35" s="1207"/>
      <c r="H35" s="1206"/>
      <c r="I35" s="1207"/>
      <c r="J35" s="1206"/>
      <c r="K35" s="1207"/>
      <c r="L35" s="1206"/>
      <c r="M35" s="1207"/>
      <c r="N35" s="1221"/>
      <c r="O35" s="1222"/>
      <c r="P35" s="1221"/>
      <c r="Q35" s="1222"/>
      <c r="U35" s="225"/>
    </row>
    <row r="36" spans="1:21" s="49" customFormat="1" ht="27" customHeight="1">
      <c r="A36" s="231" t="s">
        <v>749</v>
      </c>
      <c r="B36" s="249"/>
      <c r="C36" s="250">
        <v>3792</v>
      </c>
      <c r="D36" s="1206">
        <v>16662</v>
      </c>
      <c r="E36" s="1207"/>
      <c r="F36" s="249"/>
      <c r="G36" s="250">
        <v>7564</v>
      </c>
      <c r="H36" s="1206">
        <v>20121</v>
      </c>
      <c r="I36" s="1207"/>
      <c r="J36" s="249"/>
      <c r="K36" s="250">
        <v>1361</v>
      </c>
      <c r="L36" s="249"/>
      <c r="M36" s="250">
        <v>1317</v>
      </c>
      <c r="N36" s="253"/>
      <c r="O36" s="254">
        <v>1.99</v>
      </c>
      <c r="P36" s="253"/>
      <c r="Q36" s="255">
        <v>1.21</v>
      </c>
      <c r="U36" s="225"/>
    </row>
    <row r="37" spans="1:21" s="49" customFormat="1" ht="27" customHeight="1">
      <c r="A37" s="231" t="s">
        <v>649</v>
      </c>
      <c r="B37" s="249"/>
      <c r="C37" s="250">
        <v>3337</v>
      </c>
      <c r="D37" s="1206">
        <v>15840</v>
      </c>
      <c r="E37" s="1207"/>
      <c r="F37" s="249"/>
      <c r="G37" s="250">
        <v>7343</v>
      </c>
      <c r="H37" s="1206">
        <v>20479</v>
      </c>
      <c r="I37" s="1207"/>
      <c r="J37" s="249"/>
      <c r="K37" s="250">
        <v>1113</v>
      </c>
      <c r="L37" s="249"/>
      <c r="M37" s="250">
        <v>1075</v>
      </c>
      <c r="N37" s="253"/>
      <c r="O37" s="254">
        <v>2.2000000000000002</v>
      </c>
      <c r="P37" s="253"/>
      <c r="Q37" s="255">
        <v>1.29</v>
      </c>
      <c r="U37" s="225"/>
    </row>
    <row r="38" spans="1:21" s="49" customFormat="1" ht="27" customHeight="1">
      <c r="A38" s="231" t="s">
        <v>650</v>
      </c>
      <c r="B38" s="249"/>
      <c r="C38" s="250">
        <v>3685</v>
      </c>
      <c r="D38" s="1206">
        <v>15956</v>
      </c>
      <c r="E38" s="1207"/>
      <c r="F38" s="249"/>
      <c r="G38" s="250">
        <v>7249</v>
      </c>
      <c r="H38" s="1206">
        <v>21122</v>
      </c>
      <c r="I38" s="1207"/>
      <c r="J38" s="249"/>
      <c r="K38" s="250">
        <v>1215</v>
      </c>
      <c r="L38" s="249"/>
      <c r="M38" s="250">
        <v>1172</v>
      </c>
      <c r="N38" s="253"/>
      <c r="O38" s="254">
        <v>1.97</v>
      </c>
      <c r="P38" s="253"/>
      <c r="Q38" s="255">
        <v>1.32</v>
      </c>
      <c r="U38" s="225"/>
    </row>
    <row r="39" spans="1:21" s="49" customFormat="1" ht="27" customHeight="1">
      <c r="A39" s="231" t="s">
        <v>602</v>
      </c>
      <c r="B39" s="249"/>
      <c r="C39" s="252">
        <v>4000</v>
      </c>
      <c r="D39" s="1206">
        <v>16244</v>
      </c>
      <c r="E39" s="1207"/>
      <c r="F39" s="251"/>
      <c r="G39" s="252">
        <v>7683</v>
      </c>
      <c r="H39" s="1206">
        <v>21200</v>
      </c>
      <c r="I39" s="1207"/>
      <c r="J39" s="251"/>
      <c r="K39" s="252">
        <v>1342</v>
      </c>
      <c r="L39" s="251"/>
      <c r="M39" s="252">
        <v>1316</v>
      </c>
      <c r="N39" s="256"/>
      <c r="O39" s="257">
        <v>1.92</v>
      </c>
      <c r="P39" s="256"/>
      <c r="Q39" s="258">
        <v>1.31</v>
      </c>
      <c r="U39" s="225"/>
    </row>
    <row r="40" spans="1:21" s="49" customFormat="1" ht="27" customHeight="1">
      <c r="A40" s="231" t="s">
        <v>568</v>
      </c>
      <c r="B40" s="249"/>
      <c r="C40" s="252">
        <v>3382</v>
      </c>
      <c r="D40" s="1206">
        <v>15733</v>
      </c>
      <c r="E40" s="1207"/>
      <c r="F40" s="251"/>
      <c r="G40" s="252">
        <v>6681</v>
      </c>
      <c r="H40" s="1206">
        <v>20433</v>
      </c>
      <c r="I40" s="1207"/>
      <c r="J40" s="251"/>
      <c r="K40" s="252">
        <v>1115</v>
      </c>
      <c r="L40" s="251"/>
      <c r="M40" s="252">
        <v>1093</v>
      </c>
      <c r="N40" s="256"/>
      <c r="O40" s="257">
        <v>1.98</v>
      </c>
      <c r="P40" s="256"/>
      <c r="Q40" s="258">
        <v>1.3</v>
      </c>
      <c r="U40" s="225"/>
    </row>
    <row r="41" spans="1:21" s="49" customFormat="1" ht="27" customHeight="1">
      <c r="A41" s="231" t="s">
        <v>574</v>
      </c>
      <c r="B41" s="249"/>
      <c r="C41" s="252">
        <v>3245</v>
      </c>
      <c r="D41" s="1206">
        <v>15252</v>
      </c>
      <c r="E41" s="1207"/>
      <c r="F41" s="251"/>
      <c r="G41" s="252">
        <v>7019</v>
      </c>
      <c r="H41" s="1206">
        <v>20174</v>
      </c>
      <c r="I41" s="1207"/>
      <c r="J41" s="251"/>
      <c r="K41" s="252">
        <v>1057</v>
      </c>
      <c r="L41" s="251"/>
      <c r="M41" s="252">
        <v>1028</v>
      </c>
      <c r="N41" s="256"/>
      <c r="O41" s="257">
        <v>2.16</v>
      </c>
      <c r="P41" s="256"/>
      <c r="Q41" s="258">
        <v>1.32</v>
      </c>
      <c r="U41" s="225"/>
    </row>
    <row r="42" spans="1:21" s="49" customFormat="1" ht="27" customHeight="1">
      <c r="A42" s="231" t="s">
        <v>636</v>
      </c>
      <c r="B42" s="249"/>
      <c r="C42" s="252">
        <v>4232</v>
      </c>
      <c r="D42" s="1206">
        <v>15497</v>
      </c>
      <c r="E42" s="1207"/>
      <c r="F42" s="251"/>
      <c r="G42" s="252">
        <v>8070</v>
      </c>
      <c r="H42" s="1206">
        <v>20813</v>
      </c>
      <c r="I42" s="1207"/>
      <c r="J42" s="251"/>
      <c r="K42" s="252">
        <v>937</v>
      </c>
      <c r="L42" s="251"/>
      <c r="M42" s="252">
        <v>939</v>
      </c>
      <c r="N42" s="256"/>
      <c r="O42" s="257">
        <v>1.91</v>
      </c>
      <c r="P42" s="256"/>
      <c r="Q42" s="258">
        <v>1.34</v>
      </c>
      <c r="U42" s="225"/>
    </row>
    <row r="43" spans="1:21" s="49" customFormat="1" ht="27" customHeight="1">
      <c r="A43" s="231" t="s">
        <v>687</v>
      </c>
      <c r="B43" s="249"/>
      <c r="C43" s="252">
        <v>4299</v>
      </c>
      <c r="D43" s="1206">
        <v>16479</v>
      </c>
      <c r="E43" s="1207"/>
      <c r="F43" s="251"/>
      <c r="G43" s="252">
        <v>7225</v>
      </c>
      <c r="H43" s="1206">
        <v>20897</v>
      </c>
      <c r="I43" s="1207"/>
      <c r="J43" s="251"/>
      <c r="K43" s="252">
        <v>1263</v>
      </c>
      <c r="L43" s="251"/>
      <c r="M43" s="252">
        <v>1250</v>
      </c>
      <c r="N43" s="256"/>
      <c r="O43" s="257">
        <v>1.68</v>
      </c>
      <c r="P43" s="256"/>
      <c r="Q43" s="258">
        <v>1.27</v>
      </c>
      <c r="U43" s="225"/>
    </row>
    <row r="44" spans="1:21" s="49" customFormat="1" ht="27" customHeight="1">
      <c r="A44" s="231" t="s">
        <v>665</v>
      </c>
      <c r="B44" s="249"/>
      <c r="C44" s="252">
        <v>4627</v>
      </c>
      <c r="D44" s="1206">
        <v>17586</v>
      </c>
      <c r="E44" s="1207"/>
      <c r="F44" s="251"/>
      <c r="G44" s="252">
        <v>7538</v>
      </c>
      <c r="H44" s="1206">
        <v>21542</v>
      </c>
      <c r="I44" s="1207"/>
      <c r="J44" s="251"/>
      <c r="K44" s="252">
        <v>2328</v>
      </c>
      <c r="L44" s="251"/>
      <c r="M44" s="252">
        <v>2308</v>
      </c>
      <c r="N44" s="256"/>
      <c r="O44" s="257">
        <v>1.63</v>
      </c>
      <c r="P44" s="256"/>
      <c r="Q44" s="258">
        <v>1.22</v>
      </c>
      <c r="U44" s="225"/>
    </row>
    <row r="45" spans="1:21" s="49" customFormat="1" ht="27" customHeight="1">
      <c r="A45" s="231" t="s">
        <v>645</v>
      </c>
      <c r="B45" s="249"/>
      <c r="C45" s="252">
        <v>5481</v>
      </c>
      <c r="D45" s="1206">
        <v>18161</v>
      </c>
      <c r="E45" s="1207"/>
      <c r="F45" s="251"/>
      <c r="G45" s="252">
        <v>7699</v>
      </c>
      <c r="H45" s="1206">
        <v>20432</v>
      </c>
      <c r="I45" s="1207"/>
      <c r="J45" s="251"/>
      <c r="K45" s="252">
        <v>1653</v>
      </c>
      <c r="L45" s="251"/>
      <c r="M45" s="252">
        <v>1619</v>
      </c>
      <c r="N45" s="256"/>
      <c r="O45" s="257">
        <v>1.4</v>
      </c>
      <c r="P45" s="256"/>
      <c r="Q45" s="258">
        <v>1.1299999999999999</v>
      </c>
      <c r="U45" s="225"/>
    </row>
    <row r="46" spans="1:21" s="49" customFormat="1" ht="27" customHeight="1">
      <c r="A46" s="231" t="s">
        <v>646</v>
      </c>
      <c r="B46" s="249"/>
      <c r="C46" s="252">
        <v>4004</v>
      </c>
      <c r="D46" s="1206">
        <v>18044</v>
      </c>
      <c r="E46" s="1207"/>
      <c r="F46" s="251"/>
      <c r="G46" s="252">
        <v>6419</v>
      </c>
      <c r="H46" s="1206">
        <v>19628</v>
      </c>
      <c r="I46" s="1207"/>
      <c r="J46" s="251"/>
      <c r="K46" s="252">
        <v>1291</v>
      </c>
      <c r="L46" s="251"/>
      <c r="M46" s="252">
        <v>1287</v>
      </c>
      <c r="N46" s="256"/>
      <c r="O46" s="257">
        <v>1.6</v>
      </c>
      <c r="P46" s="256"/>
      <c r="Q46" s="258">
        <v>1.0900000000000001</v>
      </c>
      <c r="U46" s="225"/>
    </row>
    <row r="47" spans="1:21" s="49" customFormat="1" ht="27" customHeight="1">
      <c r="A47" s="231" t="s">
        <v>647</v>
      </c>
      <c r="B47" s="249"/>
      <c r="C47" s="252">
        <v>3651</v>
      </c>
      <c r="D47" s="251"/>
      <c r="E47" s="252">
        <v>17695</v>
      </c>
      <c r="F47" s="251"/>
      <c r="G47" s="252">
        <v>6587</v>
      </c>
      <c r="H47" s="251"/>
      <c r="I47" s="252">
        <v>19367</v>
      </c>
      <c r="J47" s="251"/>
      <c r="K47" s="252">
        <v>1307</v>
      </c>
      <c r="L47" s="251"/>
      <c r="M47" s="252">
        <v>1278</v>
      </c>
      <c r="N47" s="256"/>
      <c r="O47" s="257">
        <v>1.8</v>
      </c>
      <c r="P47" s="256"/>
      <c r="Q47" s="258">
        <v>1.0900000000000001</v>
      </c>
      <c r="U47" s="225"/>
    </row>
    <row r="48" spans="1:21" s="49" customFormat="1" ht="27" customHeight="1">
      <c r="A48" s="231" t="s">
        <v>648</v>
      </c>
      <c r="B48" s="249"/>
      <c r="C48" s="252">
        <v>3678</v>
      </c>
      <c r="D48" s="251"/>
      <c r="E48" s="252">
        <v>16701</v>
      </c>
      <c r="F48" s="251"/>
      <c r="G48" s="252">
        <v>7392</v>
      </c>
      <c r="H48" s="251"/>
      <c r="I48" s="252">
        <v>19308</v>
      </c>
      <c r="J48" s="251"/>
      <c r="K48" s="252">
        <v>1192</v>
      </c>
      <c r="L48" s="251"/>
      <c r="M48" s="252">
        <v>1160</v>
      </c>
      <c r="N48" s="256"/>
      <c r="O48" s="257">
        <v>2.0099999999999998</v>
      </c>
      <c r="P48" s="256"/>
      <c r="Q48" s="258">
        <v>1.1599999999999999</v>
      </c>
      <c r="U48" s="225"/>
    </row>
    <row r="49" spans="1:21" s="49" customFormat="1" ht="9" customHeight="1">
      <c r="A49" s="618"/>
      <c r="B49" s="1210"/>
      <c r="C49" s="1211"/>
      <c r="D49" s="1210"/>
      <c r="E49" s="1211"/>
      <c r="F49" s="1210"/>
      <c r="G49" s="1211"/>
      <c r="H49" s="1210"/>
      <c r="I49" s="1211"/>
      <c r="J49" s="1210"/>
      <c r="K49" s="1211"/>
      <c r="L49" s="1210"/>
      <c r="M49" s="1211"/>
      <c r="N49" s="1212"/>
      <c r="O49" s="1214"/>
      <c r="P49" s="1212"/>
      <c r="Q49" s="1213"/>
      <c r="U49" s="225"/>
    </row>
    <row r="50" spans="1:21" s="49" customFormat="1" ht="17.25" customHeight="1">
      <c r="A50" s="619" t="s">
        <v>405</v>
      </c>
      <c r="B50" s="620"/>
      <c r="C50" s="620"/>
      <c r="D50" s="620"/>
      <c r="E50" s="620"/>
      <c r="F50" s="620"/>
      <c r="G50" s="620"/>
      <c r="H50" s="620"/>
      <c r="I50" s="620"/>
      <c r="J50" s="620"/>
      <c r="K50" s="620"/>
      <c r="L50" s="620"/>
      <c r="M50" s="620"/>
      <c r="N50" s="620"/>
      <c r="O50" s="620"/>
      <c r="P50" s="620"/>
      <c r="U50" s="225"/>
    </row>
    <row r="51" spans="1:21" ht="17.25" customHeight="1">
      <c r="A51" s="621" t="s">
        <v>406</v>
      </c>
    </row>
    <row r="52" spans="1:21" s="259" customFormat="1">
      <c r="U52" s="215"/>
    </row>
    <row r="56" spans="1:21" ht="9.75" customHeight="1"/>
  </sheetData>
  <mergeCells count="64">
    <mergeCell ref="D46:E46"/>
    <mergeCell ref="H46:I46"/>
    <mergeCell ref="B35:C35"/>
    <mergeCell ref="F35:G35"/>
    <mergeCell ref="D35:E35"/>
    <mergeCell ref="D36:E36"/>
    <mergeCell ref="D37:E37"/>
    <mergeCell ref="D38:E38"/>
    <mergeCell ref="D39:E39"/>
    <mergeCell ref="D40:E40"/>
    <mergeCell ref="D41:E41"/>
    <mergeCell ref="D42:E42"/>
    <mergeCell ref="D43:E43"/>
    <mergeCell ref="D44:E44"/>
    <mergeCell ref="H39:I39"/>
    <mergeCell ref="H38:I38"/>
    <mergeCell ref="R1:S1"/>
    <mergeCell ref="J35:K35"/>
    <mergeCell ref="L35:M35"/>
    <mergeCell ref="P30:Q30"/>
    <mergeCell ref="P35:Q35"/>
    <mergeCell ref="R3:S3"/>
    <mergeCell ref="S4:S5"/>
    <mergeCell ref="N30:O30"/>
    <mergeCell ref="N35:O35"/>
    <mergeCell ref="P29:Q29"/>
    <mergeCell ref="N29:O29"/>
    <mergeCell ref="Q3:Q5"/>
    <mergeCell ref="A27:S27"/>
    <mergeCell ref="B29:C29"/>
    <mergeCell ref="A28:Q28"/>
    <mergeCell ref="J29:K30"/>
    <mergeCell ref="L29:M30"/>
    <mergeCell ref="D29:E29"/>
    <mergeCell ref="F29:G29"/>
    <mergeCell ref="H29:I29"/>
    <mergeCell ref="H30:I30"/>
    <mergeCell ref="F30:G30"/>
    <mergeCell ref="D30:E30"/>
    <mergeCell ref="B30:C30"/>
    <mergeCell ref="B49:C49"/>
    <mergeCell ref="D49:E49"/>
    <mergeCell ref="P49:Q49"/>
    <mergeCell ref="J49:K49"/>
    <mergeCell ref="L49:M49"/>
    <mergeCell ref="N49:O49"/>
    <mergeCell ref="F49:G49"/>
    <mergeCell ref="H49:I49"/>
    <mergeCell ref="H44:I44"/>
    <mergeCell ref="H43:I43"/>
    <mergeCell ref="H45:I45"/>
    <mergeCell ref="D45:E45"/>
    <mergeCell ref="H42:I42"/>
    <mergeCell ref="H41:I41"/>
    <mergeCell ref="H40:I40"/>
    <mergeCell ref="H37:I37"/>
    <mergeCell ref="D34:E34"/>
    <mergeCell ref="H34:I34"/>
    <mergeCell ref="H36:I36"/>
    <mergeCell ref="H32:I32"/>
    <mergeCell ref="H33:I33"/>
    <mergeCell ref="H35:I35"/>
    <mergeCell ref="D32:E32"/>
    <mergeCell ref="D33:E33"/>
  </mergeCells>
  <phoneticPr fontId="3"/>
  <pageMargins left="0.55118110236220474" right="0.39370078740157483" top="0.70866141732283472" bottom="0.59055118110236227" header="0" footer="0.27559055118110237"/>
  <pageSetup paperSize="9" scale="63" firstPageNumber="8" orientation="portrait" useFirstPageNumber="1" r:id="rId1"/>
  <headerFooter scaleWithDoc="0" alignWithMargins="0">
    <oddFooter xml:space="preserve">&amp;C
</oddFooter>
  </headerFooter>
  <ignoredErrors>
    <ignoredError sqref="A49 A16:A17 A12:A15 A18:A23 A39:A41 A37:A38 A42:A4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65"/>
  <sheetViews>
    <sheetView zoomScaleNormal="100" zoomScaleSheetLayoutView="100" workbookViewId="0">
      <pane xSplit="1" ySplit="7" topLeftCell="B8" activePane="bottomRight" state="frozen"/>
      <selection pane="topRight" activeCell="B1" sqref="B1"/>
      <selection pane="bottomLeft" activeCell="A8" sqref="A8"/>
      <selection pane="bottomRight" activeCell="B8" sqref="B8"/>
    </sheetView>
  </sheetViews>
  <sheetFormatPr defaultColWidth="9" defaultRowHeight="10.5"/>
  <cols>
    <col min="1" max="1" width="12.625" style="49" customWidth="1"/>
    <col min="2" max="12" width="8.375" style="49" customWidth="1"/>
    <col min="13" max="23" width="9" style="49"/>
    <col min="24" max="33" width="5.375" style="49" customWidth="1"/>
    <col min="34" max="16384" width="9" style="49"/>
  </cols>
  <sheetData>
    <row r="1" spans="1:14" s="351" customFormat="1" ht="15">
      <c r="A1" s="1239" t="s">
        <v>466</v>
      </c>
      <c r="B1" s="1239"/>
      <c r="C1" s="1239"/>
      <c r="D1" s="1239"/>
      <c r="E1" s="2"/>
    </row>
    <row r="2" spans="1:14" s="351" customFormat="1" ht="26.25" customHeight="1">
      <c r="A2" s="1240" t="s">
        <v>467</v>
      </c>
      <c r="B2" s="1240"/>
      <c r="C2" s="1240"/>
      <c r="D2" s="1240"/>
      <c r="E2" s="1240"/>
      <c r="F2" s="1240"/>
      <c r="G2" s="1041"/>
      <c r="H2" s="352"/>
    </row>
    <row r="3" spans="1:14" s="351" customFormat="1" ht="18.75" customHeight="1" thickBot="1">
      <c r="A3" s="355" t="s">
        <v>97</v>
      </c>
      <c r="B3" s="352"/>
      <c r="C3" s="352"/>
      <c r="D3" s="352"/>
      <c r="E3" s="352"/>
      <c r="F3" s="352"/>
      <c r="G3" s="352"/>
      <c r="H3" s="352"/>
      <c r="I3" s="352"/>
      <c r="J3" s="1238" t="s">
        <v>506</v>
      </c>
      <c r="K3" s="1238"/>
      <c r="L3" s="373"/>
    </row>
    <row r="4" spans="1:14" ht="12.75" customHeight="1" thickTop="1">
      <c r="A4" s="374" t="s">
        <v>468</v>
      </c>
      <c r="B4" s="1229" t="s">
        <v>469</v>
      </c>
      <c r="C4" s="375"/>
      <c r="D4" s="375"/>
      <c r="E4" s="375"/>
      <c r="F4" s="375"/>
      <c r="G4" s="375"/>
      <c r="H4" s="375"/>
      <c r="I4" s="375"/>
      <c r="J4" s="375"/>
      <c r="K4" s="375"/>
      <c r="L4" s="376"/>
    </row>
    <row r="5" spans="1:14" ht="12.75" customHeight="1">
      <c r="A5" s="377"/>
      <c r="B5" s="1230"/>
      <c r="C5" s="1232" t="s">
        <v>439</v>
      </c>
      <c r="D5" s="96"/>
      <c r="E5" s="96"/>
      <c r="F5" s="96"/>
      <c r="G5" s="96"/>
      <c r="H5" s="96"/>
      <c r="I5" s="96"/>
      <c r="J5" s="96"/>
      <c r="K5" s="1237" t="s">
        <v>470</v>
      </c>
      <c r="L5" s="1228"/>
    </row>
    <row r="6" spans="1:14" ht="12.75" customHeight="1">
      <c r="A6" s="377"/>
      <c r="B6" s="1230"/>
      <c r="C6" s="1233"/>
      <c r="D6" s="378" t="s">
        <v>465</v>
      </c>
      <c r="E6" s="379" t="s">
        <v>443</v>
      </c>
      <c r="F6" s="380" t="s">
        <v>445</v>
      </c>
      <c r="G6" s="379" t="s">
        <v>440</v>
      </c>
      <c r="H6" s="379" t="s">
        <v>569</v>
      </c>
      <c r="I6" s="1235" t="s">
        <v>441</v>
      </c>
      <c r="J6" s="1235" t="s">
        <v>760</v>
      </c>
      <c r="K6" s="1230"/>
      <c r="L6" s="1228"/>
    </row>
    <row r="7" spans="1:14" ht="12.75" customHeight="1">
      <c r="A7" s="381" t="s">
        <v>130</v>
      </c>
      <c r="B7" s="1231"/>
      <c r="C7" s="1234"/>
      <c r="D7" s="382" t="s">
        <v>219</v>
      </c>
      <c r="E7" s="383" t="s">
        <v>444</v>
      </c>
      <c r="F7" s="384" t="s">
        <v>131</v>
      </c>
      <c r="G7" s="383" t="s">
        <v>438</v>
      </c>
      <c r="H7" s="383" t="s">
        <v>570</v>
      </c>
      <c r="I7" s="1236"/>
      <c r="J7" s="1236"/>
      <c r="K7" s="1231"/>
      <c r="L7" s="1228"/>
    </row>
    <row r="8" spans="1:14" ht="12.75" customHeight="1">
      <c r="A8" s="385" t="s">
        <v>132</v>
      </c>
      <c r="B8" s="622">
        <v>10000</v>
      </c>
      <c r="C8" s="622">
        <v>9990.7000000000007</v>
      </c>
      <c r="D8" s="622">
        <v>1130.4000000000001</v>
      </c>
      <c r="E8" s="622">
        <v>678.8</v>
      </c>
      <c r="F8" s="622">
        <v>2765.3</v>
      </c>
      <c r="G8" s="622">
        <v>450.9</v>
      </c>
      <c r="H8" s="622">
        <v>443.9</v>
      </c>
      <c r="I8" s="622">
        <v>1620.3</v>
      </c>
      <c r="J8" s="622">
        <v>1032.9000000000001</v>
      </c>
      <c r="K8" s="623">
        <v>9.3000000000000007</v>
      </c>
      <c r="L8" s="388"/>
      <c r="N8" s="55"/>
    </row>
    <row r="9" spans="1:14" ht="12.75" customHeight="1">
      <c r="A9" s="624"/>
      <c r="B9" s="52"/>
      <c r="C9" s="52"/>
      <c r="D9" s="52"/>
      <c r="E9" s="52"/>
      <c r="F9" s="52"/>
      <c r="G9" s="52"/>
      <c r="H9" s="52"/>
      <c r="I9" s="52"/>
      <c r="J9" s="52"/>
      <c r="K9" s="54"/>
      <c r="L9" s="391"/>
    </row>
    <row r="10" spans="1:14" ht="16.5" customHeight="1">
      <c r="A10" s="46" t="s">
        <v>585</v>
      </c>
      <c r="B10" s="52">
        <v>117.4</v>
      </c>
      <c r="C10" s="53">
        <v>117.5</v>
      </c>
      <c r="D10" s="52">
        <v>150.1</v>
      </c>
      <c r="E10" s="52">
        <v>79.099999999999994</v>
      </c>
      <c r="F10" s="52">
        <v>129.4</v>
      </c>
      <c r="G10" s="52">
        <v>118.1</v>
      </c>
      <c r="H10" s="52">
        <v>116.6</v>
      </c>
      <c r="I10" s="52">
        <v>118</v>
      </c>
      <c r="J10" s="52">
        <v>98.8</v>
      </c>
      <c r="K10" s="54">
        <v>91.3</v>
      </c>
      <c r="L10" s="50"/>
    </row>
    <row r="11" spans="1:14" ht="16.5" customHeight="1">
      <c r="A11" s="46" t="s">
        <v>561</v>
      </c>
      <c r="B11" s="52">
        <v>122</v>
      </c>
      <c r="C11" s="53">
        <v>122.1</v>
      </c>
      <c r="D11" s="52">
        <v>148.1</v>
      </c>
      <c r="E11" s="52">
        <v>86.8</v>
      </c>
      <c r="F11" s="52">
        <v>144.6</v>
      </c>
      <c r="G11" s="52">
        <v>119.6</v>
      </c>
      <c r="H11" s="52">
        <v>60.6</v>
      </c>
      <c r="I11" s="52">
        <v>134.69999999999999</v>
      </c>
      <c r="J11" s="52">
        <v>95.4</v>
      </c>
      <c r="K11" s="54">
        <v>80.8</v>
      </c>
      <c r="L11" s="50"/>
    </row>
    <row r="12" spans="1:14" ht="16.5" customHeight="1">
      <c r="A12" s="46" t="s">
        <v>580</v>
      </c>
      <c r="B12" s="52">
        <v>113.5</v>
      </c>
      <c r="C12" s="53">
        <v>113.5</v>
      </c>
      <c r="D12" s="52">
        <v>127.8</v>
      </c>
      <c r="E12" s="52">
        <v>86.1</v>
      </c>
      <c r="F12" s="52">
        <v>133.6</v>
      </c>
      <c r="G12" s="52">
        <v>104.4</v>
      </c>
      <c r="H12" s="52">
        <v>60.9</v>
      </c>
      <c r="I12" s="52">
        <v>131.5</v>
      </c>
      <c r="J12" s="52">
        <v>94.4</v>
      </c>
      <c r="K12" s="54">
        <v>72.599999999999994</v>
      </c>
      <c r="L12" s="50"/>
    </row>
    <row r="13" spans="1:14" ht="16.5" customHeight="1">
      <c r="A13" s="324"/>
      <c r="B13" s="52"/>
      <c r="C13" s="26"/>
      <c r="D13" s="52"/>
      <c r="E13" s="52"/>
      <c r="F13" s="52"/>
      <c r="G13" s="52"/>
      <c r="H13" s="52"/>
      <c r="I13" s="52"/>
      <c r="J13" s="52"/>
      <c r="K13" s="54"/>
      <c r="L13" s="50"/>
    </row>
    <row r="14" spans="1:14" ht="16.5" customHeight="1">
      <c r="A14" s="46" t="s">
        <v>777</v>
      </c>
      <c r="B14" s="57">
        <v>105.9</v>
      </c>
      <c r="C14" s="57">
        <v>105.9</v>
      </c>
      <c r="D14" s="57">
        <v>119.9</v>
      </c>
      <c r="E14" s="57">
        <v>82.8</v>
      </c>
      <c r="F14" s="57">
        <v>106.8</v>
      </c>
      <c r="G14" s="57">
        <v>106.7</v>
      </c>
      <c r="H14" s="57">
        <v>61.5</v>
      </c>
      <c r="I14" s="57">
        <v>139.5</v>
      </c>
      <c r="J14" s="57">
        <v>89.1</v>
      </c>
      <c r="K14" s="58">
        <v>73.099999999999994</v>
      </c>
      <c r="L14" s="50"/>
    </row>
    <row r="15" spans="1:14" ht="16.5" customHeight="1">
      <c r="A15" s="46" t="s">
        <v>641</v>
      </c>
      <c r="B15" s="57">
        <v>123.2</v>
      </c>
      <c r="C15" s="57">
        <v>123.2</v>
      </c>
      <c r="D15" s="57">
        <v>129.19999999999999</v>
      </c>
      <c r="E15" s="57">
        <v>87.9</v>
      </c>
      <c r="F15" s="57">
        <v>133.80000000000001</v>
      </c>
      <c r="G15" s="57">
        <v>120.3</v>
      </c>
      <c r="H15" s="57">
        <v>67.599999999999994</v>
      </c>
      <c r="I15" s="57">
        <v>173.5</v>
      </c>
      <c r="J15" s="57">
        <v>95.7</v>
      </c>
      <c r="K15" s="58">
        <v>71.400000000000006</v>
      </c>
      <c r="L15" s="50"/>
    </row>
    <row r="16" spans="1:14" ht="16.5" customHeight="1">
      <c r="A16" s="46" t="s">
        <v>642</v>
      </c>
      <c r="B16" s="57">
        <v>104</v>
      </c>
      <c r="C16" s="57">
        <v>104</v>
      </c>
      <c r="D16" s="57">
        <v>112.9</v>
      </c>
      <c r="E16" s="57">
        <v>84.2</v>
      </c>
      <c r="F16" s="57">
        <v>134</v>
      </c>
      <c r="G16" s="57">
        <v>90.8</v>
      </c>
      <c r="H16" s="57">
        <v>60.2</v>
      </c>
      <c r="I16" s="57">
        <v>93.6</v>
      </c>
      <c r="J16" s="57">
        <v>83.9</v>
      </c>
      <c r="K16" s="58">
        <v>61.9</v>
      </c>
      <c r="L16" s="50"/>
    </row>
    <row r="17" spans="1:12" ht="16.5" customHeight="1">
      <c r="A17" s="46" t="s">
        <v>643</v>
      </c>
      <c r="B17" s="57">
        <v>116</v>
      </c>
      <c r="C17" s="57">
        <v>116</v>
      </c>
      <c r="D17" s="57">
        <v>122.6</v>
      </c>
      <c r="E17" s="57">
        <v>85.3</v>
      </c>
      <c r="F17" s="57">
        <v>159</v>
      </c>
      <c r="G17" s="57">
        <v>106</v>
      </c>
      <c r="H17" s="57">
        <v>62.6</v>
      </c>
      <c r="I17" s="57">
        <v>109.5</v>
      </c>
      <c r="J17" s="57">
        <v>84.9</v>
      </c>
      <c r="K17" s="58">
        <v>66.599999999999994</v>
      </c>
      <c r="L17" s="50"/>
    </row>
    <row r="18" spans="1:12" ht="16.5" customHeight="1">
      <c r="A18" s="46" t="s">
        <v>600</v>
      </c>
      <c r="B18" s="57">
        <v>121.8</v>
      </c>
      <c r="C18" s="57">
        <v>121.8</v>
      </c>
      <c r="D18" s="57">
        <v>150.1</v>
      </c>
      <c r="E18" s="57">
        <v>90.3</v>
      </c>
      <c r="F18" s="57">
        <v>137</v>
      </c>
      <c r="G18" s="57">
        <v>116.1</v>
      </c>
      <c r="H18" s="57">
        <v>68.8</v>
      </c>
      <c r="I18" s="57">
        <v>143.19999999999999</v>
      </c>
      <c r="J18" s="57">
        <v>99.4</v>
      </c>
      <c r="K18" s="58">
        <v>80.3</v>
      </c>
      <c r="L18" s="50"/>
    </row>
    <row r="19" spans="1:12" ht="16.5" customHeight="1">
      <c r="A19" s="46" t="s">
        <v>612</v>
      </c>
      <c r="B19" s="57">
        <v>116.5</v>
      </c>
      <c r="C19" s="57">
        <v>116.5</v>
      </c>
      <c r="D19" s="57">
        <v>118.2</v>
      </c>
      <c r="E19" s="57">
        <v>97.4</v>
      </c>
      <c r="F19" s="57">
        <v>123.4</v>
      </c>
      <c r="G19" s="57">
        <v>109.6</v>
      </c>
      <c r="H19" s="57">
        <v>65.2</v>
      </c>
      <c r="I19" s="57">
        <v>169.2</v>
      </c>
      <c r="J19" s="57">
        <v>100.8</v>
      </c>
      <c r="K19" s="58">
        <v>72.099999999999994</v>
      </c>
      <c r="L19" s="50"/>
    </row>
    <row r="20" spans="1:12" ht="16.5" customHeight="1">
      <c r="A20" s="46" t="s">
        <v>695</v>
      </c>
      <c r="B20" s="57">
        <v>120.7</v>
      </c>
      <c r="C20" s="57">
        <v>120.8</v>
      </c>
      <c r="D20" s="57">
        <v>128.30000000000001</v>
      </c>
      <c r="E20" s="57">
        <v>117</v>
      </c>
      <c r="F20" s="57">
        <v>125.1</v>
      </c>
      <c r="G20" s="57">
        <v>103.3</v>
      </c>
      <c r="H20" s="57">
        <v>70.599999999999994</v>
      </c>
      <c r="I20" s="57">
        <v>167.8</v>
      </c>
      <c r="J20" s="57">
        <v>109.8</v>
      </c>
      <c r="K20" s="58">
        <v>73.400000000000006</v>
      </c>
      <c r="L20" s="50"/>
    </row>
    <row r="21" spans="1:12" ht="16.5" customHeight="1">
      <c r="A21" s="46" t="s">
        <v>703</v>
      </c>
      <c r="B21" s="57">
        <v>105.9</v>
      </c>
      <c r="C21" s="57">
        <v>106</v>
      </c>
      <c r="D21" s="57">
        <v>105.6</v>
      </c>
      <c r="E21" s="57">
        <v>83.7</v>
      </c>
      <c r="F21" s="57">
        <v>106.5</v>
      </c>
      <c r="G21" s="57">
        <v>106</v>
      </c>
      <c r="H21" s="57">
        <v>56.9</v>
      </c>
      <c r="I21" s="57">
        <v>161.30000000000001</v>
      </c>
      <c r="J21" s="57">
        <v>88</v>
      </c>
      <c r="K21" s="58">
        <v>82.6</v>
      </c>
      <c r="L21" s="50"/>
    </row>
    <row r="22" spans="1:12" ht="16.5" customHeight="1">
      <c r="A22" s="46" t="s">
        <v>722</v>
      </c>
      <c r="B22" s="57">
        <v>109.4</v>
      </c>
      <c r="C22" s="57">
        <v>109.4</v>
      </c>
      <c r="D22" s="57">
        <v>131.5</v>
      </c>
      <c r="E22" s="57">
        <v>86.5</v>
      </c>
      <c r="F22" s="57">
        <v>112.6</v>
      </c>
      <c r="G22" s="57">
        <v>106.4</v>
      </c>
      <c r="H22" s="57">
        <v>56.5</v>
      </c>
      <c r="I22" s="57">
        <v>155.5</v>
      </c>
      <c r="J22" s="57">
        <v>86.3</v>
      </c>
      <c r="K22" s="58">
        <v>76</v>
      </c>
      <c r="L22" s="50"/>
    </row>
    <row r="23" spans="1:12" ht="16.5" customHeight="1">
      <c r="A23" s="46" t="s">
        <v>745</v>
      </c>
      <c r="B23" s="57">
        <v>123.9</v>
      </c>
      <c r="C23" s="57">
        <v>123.8</v>
      </c>
      <c r="D23" s="57">
        <v>138.9</v>
      </c>
      <c r="E23" s="57">
        <v>119.6</v>
      </c>
      <c r="F23" s="57">
        <v>123.8</v>
      </c>
      <c r="G23" s="57">
        <v>110.7</v>
      </c>
      <c r="H23" s="57">
        <v>59.8</v>
      </c>
      <c r="I23" s="57">
        <v>182</v>
      </c>
      <c r="J23" s="57">
        <v>99.2</v>
      </c>
      <c r="K23" s="58">
        <v>72.2</v>
      </c>
      <c r="L23" s="50"/>
    </row>
    <row r="24" spans="1:12" ht="16.5" customHeight="1">
      <c r="A24" s="46" t="s">
        <v>780</v>
      </c>
      <c r="B24" s="57">
        <v>127.6</v>
      </c>
      <c r="C24" s="57">
        <v>127.6</v>
      </c>
      <c r="D24" s="57">
        <v>121.3</v>
      </c>
      <c r="E24" s="57">
        <v>65.2</v>
      </c>
      <c r="F24" s="57">
        <v>142.9</v>
      </c>
      <c r="G24" s="57">
        <v>105.9</v>
      </c>
      <c r="H24" s="57">
        <v>70.5</v>
      </c>
      <c r="I24" s="57">
        <v>209.9</v>
      </c>
      <c r="J24" s="57">
        <v>103</v>
      </c>
      <c r="K24" s="58">
        <v>70.5</v>
      </c>
      <c r="L24" s="50"/>
    </row>
    <row r="25" spans="1:12" ht="16.5" customHeight="1">
      <c r="A25" s="46" t="s">
        <v>779</v>
      </c>
      <c r="B25" s="57">
        <v>102</v>
      </c>
      <c r="C25" s="57">
        <v>102</v>
      </c>
      <c r="D25" s="57">
        <v>104.3</v>
      </c>
      <c r="E25" s="57">
        <v>71.8</v>
      </c>
      <c r="F25" s="57">
        <v>94.3</v>
      </c>
      <c r="G25" s="57">
        <v>103.1</v>
      </c>
      <c r="H25" s="57">
        <v>56.7</v>
      </c>
      <c r="I25" s="57">
        <v>159.5</v>
      </c>
      <c r="J25" s="57">
        <v>89.7</v>
      </c>
      <c r="K25" s="58">
        <v>60.8</v>
      </c>
      <c r="L25" s="50"/>
    </row>
    <row r="26" spans="1:12" ht="16.5" customHeight="1">
      <c r="A26" s="46" t="s">
        <v>778</v>
      </c>
      <c r="B26" s="57">
        <v>119.5</v>
      </c>
      <c r="C26" s="57">
        <v>119.6</v>
      </c>
      <c r="D26" s="57">
        <v>148.9</v>
      </c>
      <c r="E26" s="57">
        <v>108</v>
      </c>
      <c r="F26" s="57">
        <v>107.7</v>
      </c>
      <c r="G26" s="57">
        <v>112</v>
      </c>
      <c r="H26" s="57">
        <v>59</v>
      </c>
      <c r="I26" s="57">
        <v>192.5</v>
      </c>
      <c r="J26" s="57">
        <v>88.3</v>
      </c>
      <c r="K26" s="58">
        <v>75.5</v>
      </c>
      <c r="L26" s="50"/>
    </row>
    <row r="27" spans="1:12" ht="8.25" customHeight="1">
      <c r="A27" s="625"/>
      <c r="B27" s="626"/>
      <c r="C27" s="626"/>
      <c r="D27" s="626"/>
      <c r="E27" s="626"/>
      <c r="F27" s="626"/>
      <c r="G27" s="626"/>
      <c r="H27" s="626"/>
      <c r="I27" s="626"/>
      <c r="J27" s="626"/>
      <c r="K27" s="627"/>
    </row>
    <row r="28" spans="1:12" ht="36" customHeight="1"/>
    <row r="29" spans="1:12" s="352" customFormat="1" ht="16.5" customHeight="1" thickBot="1">
      <c r="A29" s="355" t="s">
        <v>32</v>
      </c>
      <c r="G29" s="1032"/>
      <c r="I29" s="1238" t="s">
        <v>527</v>
      </c>
      <c r="J29" s="1238"/>
      <c r="K29" s="1238"/>
      <c r="L29" s="1238"/>
    </row>
    <row r="30" spans="1:12" s="260" customFormat="1" ht="12.75" customHeight="1" thickTop="1">
      <c r="A30" s="374" t="s">
        <v>486</v>
      </c>
      <c r="B30" s="1229" t="s">
        <v>469</v>
      </c>
      <c r="C30" s="375"/>
      <c r="D30" s="628"/>
      <c r="E30" s="628"/>
      <c r="F30" s="628"/>
      <c r="G30" s="628"/>
      <c r="H30" s="628"/>
      <c r="I30" s="628"/>
      <c r="J30" s="628"/>
      <c r="K30" s="628"/>
      <c r="L30" s="426"/>
    </row>
    <row r="31" spans="1:12" s="260" customFormat="1" ht="12.75" customHeight="1">
      <c r="A31" s="377"/>
      <c r="B31" s="1230"/>
      <c r="C31" s="1232" t="s">
        <v>439</v>
      </c>
      <c r="D31" s="429"/>
      <c r="E31" s="429"/>
      <c r="F31" s="429"/>
      <c r="G31" s="429"/>
      <c r="H31" s="429"/>
      <c r="I31" s="429"/>
      <c r="J31" s="429"/>
      <c r="K31" s="446"/>
      <c r="L31" s="1237" t="s">
        <v>470</v>
      </c>
    </row>
    <row r="32" spans="1:12" s="260" customFormat="1" ht="12.75" customHeight="1">
      <c r="A32" s="377"/>
      <c r="B32" s="1230"/>
      <c r="C32" s="1233"/>
      <c r="D32" s="629" t="s">
        <v>481</v>
      </c>
      <c r="E32" s="630" t="s">
        <v>482</v>
      </c>
      <c r="F32" s="630" t="s">
        <v>442</v>
      </c>
      <c r="G32" s="631" t="s">
        <v>483</v>
      </c>
      <c r="H32" s="379" t="s">
        <v>440</v>
      </c>
      <c r="I32" s="1235" t="s">
        <v>441</v>
      </c>
      <c r="J32" s="629" t="s">
        <v>487</v>
      </c>
      <c r="K32" s="379" t="s">
        <v>488</v>
      </c>
      <c r="L32" s="1230"/>
    </row>
    <row r="33" spans="1:12" s="260" customFormat="1" ht="12.75" customHeight="1">
      <c r="A33" s="381" t="s">
        <v>130</v>
      </c>
      <c r="B33" s="1231"/>
      <c r="C33" s="1234"/>
      <c r="D33" s="632" t="s">
        <v>484</v>
      </c>
      <c r="E33" s="633" t="s">
        <v>484</v>
      </c>
      <c r="F33" s="633" t="s">
        <v>131</v>
      </c>
      <c r="G33" s="634" t="s">
        <v>484</v>
      </c>
      <c r="H33" s="383" t="s">
        <v>438</v>
      </c>
      <c r="I33" s="1236"/>
      <c r="J33" s="632" t="s">
        <v>485</v>
      </c>
      <c r="K33" s="632" t="s">
        <v>133</v>
      </c>
      <c r="L33" s="1231"/>
    </row>
    <row r="34" spans="1:12" ht="12.75" customHeight="1">
      <c r="A34" s="385" t="s">
        <v>132</v>
      </c>
      <c r="B34" s="415">
        <v>10000</v>
      </c>
      <c r="C34" s="415">
        <v>9983.5</v>
      </c>
      <c r="D34" s="415">
        <v>746.1</v>
      </c>
      <c r="E34" s="415">
        <v>705.8</v>
      </c>
      <c r="F34" s="415">
        <v>585</v>
      </c>
      <c r="G34" s="415">
        <v>860.8</v>
      </c>
      <c r="H34" s="415">
        <v>1502.4</v>
      </c>
      <c r="I34" s="415">
        <v>1233</v>
      </c>
      <c r="J34" s="415">
        <v>464.7</v>
      </c>
      <c r="K34" s="415">
        <v>1377.9</v>
      </c>
      <c r="L34" s="416">
        <v>16.5</v>
      </c>
    </row>
    <row r="35" spans="1:12" ht="12.75" customHeight="1">
      <c r="A35" s="376"/>
      <c r="B35" s="57"/>
      <c r="C35" s="57"/>
      <c r="D35" s="57"/>
      <c r="E35" s="57"/>
      <c r="F35" s="57"/>
      <c r="G35" s="57"/>
      <c r="H35" s="57"/>
      <c r="I35" s="57"/>
      <c r="J35" s="57"/>
      <c r="K35" s="57"/>
      <c r="L35" s="58"/>
    </row>
    <row r="36" spans="1:12" ht="16.5" customHeight="1">
      <c r="A36" s="46" t="s">
        <v>585</v>
      </c>
      <c r="B36" s="57">
        <v>105.3</v>
      </c>
      <c r="C36" s="57">
        <v>105.3</v>
      </c>
      <c r="D36" s="57">
        <v>134</v>
      </c>
      <c r="E36" s="57">
        <v>115.2</v>
      </c>
      <c r="F36" s="57">
        <v>104.8</v>
      </c>
      <c r="G36" s="57">
        <v>104.6</v>
      </c>
      <c r="H36" s="57">
        <v>97.6</v>
      </c>
      <c r="I36" s="57">
        <v>103.6</v>
      </c>
      <c r="J36" s="57">
        <v>100.8</v>
      </c>
      <c r="K36" s="57">
        <v>98.7</v>
      </c>
      <c r="L36" s="58">
        <v>94.9</v>
      </c>
    </row>
    <row r="37" spans="1:12" ht="16.5" customHeight="1">
      <c r="A37" s="46" t="s">
        <v>561</v>
      </c>
      <c r="B37" s="57">
        <v>103.9</v>
      </c>
      <c r="C37" s="57">
        <v>104</v>
      </c>
      <c r="D37" s="57">
        <v>120.7</v>
      </c>
      <c r="E37" s="57">
        <v>111.6</v>
      </c>
      <c r="F37" s="57">
        <v>94.6</v>
      </c>
      <c r="G37" s="57">
        <v>106</v>
      </c>
      <c r="H37" s="57">
        <v>111.5</v>
      </c>
      <c r="I37" s="57">
        <v>99.7</v>
      </c>
      <c r="J37" s="57">
        <v>98.8</v>
      </c>
      <c r="K37" s="57">
        <v>98.3</v>
      </c>
      <c r="L37" s="58">
        <v>88.6</v>
      </c>
    </row>
    <row r="38" spans="1:12" ht="16.5" customHeight="1">
      <c r="A38" s="46" t="s">
        <v>580</v>
      </c>
      <c r="B38" s="57">
        <v>101.2</v>
      </c>
      <c r="C38" s="57">
        <v>101.2</v>
      </c>
      <c r="D38" s="57">
        <v>118.9</v>
      </c>
      <c r="E38" s="57">
        <v>103.8</v>
      </c>
      <c r="F38" s="57">
        <v>101.1</v>
      </c>
      <c r="G38" s="57">
        <v>99.8</v>
      </c>
      <c r="H38" s="57">
        <v>106.3</v>
      </c>
      <c r="I38" s="57">
        <v>98.9</v>
      </c>
      <c r="J38" s="57">
        <v>97.9</v>
      </c>
      <c r="K38" s="57">
        <v>98.1</v>
      </c>
      <c r="L38" s="58">
        <v>84.9</v>
      </c>
    </row>
    <row r="39" spans="1:12" ht="18" customHeight="1">
      <c r="A39" s="324"/>
      <c r="B39" s="57"/>
      <c r="C39" s="57"/>
      <c r="D39" s="57"/>
      <c r="E39" s="57"/>
      <c r="F39" s="57"/>
      <c r="G39" s="57"/>
      <c r="H39" s="57"/>
      <c r="I39" s="57"/>
      <c r="J39" s="57"/>
      <c r="K39" s="57"/>
      <c r="L39" s="58"/>
    </row>
    <row r="40" spans="1:12" ht="15" customHeight="1">
      <c r="A40" s="46" t="s">
        <v>777</v>
      </c>
      <c r="B40" s="20">
        <v>99.3</v>
      </c>
      <c r="C40" s="20">
        <v>99.3</v>
      </c>
      <c r="D40" s="20">
        <v>112</v>
      </c>
      <c r="E40" s="21">
        <v>100.2</v>
      </c>
      <c r="F40" s="21">
        <v>93.6</v>
      </c>
      <c r="G40" s="20">
        <v>101.3</v>
      </c>
      <c r="H40" s="22">
        <v>107</v>
      </c>
      <c r="I40" s="20">
        <v>93.3</v>
      </c>
      <c r="J40" s="20">
        <v>101.3</v>
      </c>
      <c r="K40" s="23">
        <v>98.6</v>
      </c>
      <c r="L40" s="22">
        <v>84.4</v>
      </c>
    </row>
    <row r="41" spans="1:12" ht="15" customHeight="1">
      <c r="A41" s="46" t="s">
        <v>633</v>
      </c>
      <c r="B41" s="20">
        <v>107.8</v>
      </c>
      <c r="C41" s="20">
        <v>107.8</v>
      </c>
      <c r="D41" s="20">
        <v>117</v>
      </c>
      <c r="E41" s="21">
        <v>106.4</v>
      </c>
      <c r="F41" s="21">
        <v>109.7</v>
      </c>
      <c r="G41" s="20">
        <v>106.5</v>
      </c>
      <c r="H41" s="22">
        <v>120.7</v>
      </c>
      <c r="I41" s="20">
        <v>105.2</v>
      </c>
      <c r="J41" s="20">
        <v>107.2</v>
      </c>
      <c r="K41" s="23">
        <v>104.9</v>
      </c>
      <c r="L41" s="22">
        <v>85.4</v>
      </c>
    </row>
    <row r="42" spans="1:12" ht="15" customHeight="1">
      <c r="A42" s="46" t="s">
        <v>634</v>
      </c>
      <c r="B42" s="20">
        <v>91.4</v>
      </c>
      <c r="C42" s="20">
        <v>91.4</v>
      </c>
      <c r="D42" s="20">
        <v>106.7</v>
      </c>
      <c r="E42" s="21">
        <v>90.5</v>
      </c>
      <c r="F42" s="21">
        <v>106.8</v>
      </c>
      <c r="G42" s="20">
        <v>82.7</v>
      </c>
      <c r="H42" s="22">
        <v>88.3</v>
      </c>
      <c r="I42" s="20">
        <v>91.5</v>
      </c>
      <c r="J42" s="20">
        <v>84.8</v>
      </c>
      <c r="K42" s="23">
        <v>94.7</v>
      </c>
      <c r="L42" s="22">
        <v>80.400000000000006</v>
      </c>
    </row>
    <row r="43" spans="1:12" ht="15" customHeight="1">
      <c r="A43" s="46" t="s">
        <v>635</v>
      </c>
      <c r="B43" s="20">
        <v>103.6</v>
      </c>
      <c r="C43" s="20">
        <v>103.6</v>
      </c>
      <c r="D43" s="20">
        <v>112.6</v>
      </c>
      <c r="E43" s="21">
        <v>108.7</v>
      </c>
      <c r="F43" s="21">
        <v>115.9</v>
      </c>
      <c r="G43" s="20">
        <v>103.7</v>
      </c>
      <c r="H43" s="22">
        <v>115.2</v>
      </c>
      <c r="I43" s="20">
        <v>100.6</v>
      </c>
      <c r="J43" s="20">
        <v>101.7</v>
      </c>
      <c r="K43" s="23">
        <v>95.7</v>
      </c>
      <c r="L43" s="22">
        <v>81</v>
      </c>
    </row>
    <row r="44" spans="1:12" ht="15" customHeight="1">
      <c r="A44" s="46" t="s">
        <v>600</v>
      </c>
      <c r="B44" s="20">
        <v>107.2</v>
      </c>
      <c r="C44" s="20">
        <v>107.2</v>
      </c>
      <c r="D44" s="20">
        <v>124.3</v>
      </c>
      <c r="E44" s="21">
        <v>107.1</v>
      </c>
      <c r="F44" s="21">
        <v>108.6</v>
      </c>
      <c r="G44" s="20">
        <v>102.7</v>
      </c>
      <c r="H44" s="22">
        <v>118.6</v>
      </c>
      <c r="I44" s="20">
        <v>103.3</v>
      </c>
      <c r="J44" s="20">
        <v>107.4</v>
      </c>
      <c r="K44" s="23">
        <v>100.2</v>
      </c>
      <c r="L44" s="22">
        <v>86</v>
      </c>
    </row>
    <row r="45" spans="1:12" ht="15" customHeight="1">
      <c r="A45" s="46" t="s">
        <v>498</v>
      </c>
      <c r="B45" s="20">
        <v>103.4</v>
      </c>
      <c r="C45" s="20">
        <v>103.4</v>
      </c>
      <c r="D45" s="20">
        <v>117.1</v>
      </c>
      <c r="E45" s="21">
        <v>105.8</v>
      </c>
      <c r="F45" s="21">
        <v>101.5</v>
      </c>
      <c r="G45" s="20">
        <v>99.2</v>
      </c>
      <c r="H45" s="22">
        <v>111.8</v>
      </c>
      <c r="I45" s="20">
        <v>101.5</v>
      </c>
      <c r="J45" s="20">
        <v>103.1</v>
      </c>
      <c r="K45" s="23">
        <v>100.4</v>
      </c>
      <c r="L45" s="22">
        <v>83.6</v>
      </c>
    </row>
    <row r="46" spans="1:12" ht="15" customHeight="1">
      <c r="A46" s="46" t="s">
        <v>464</v>
      </c>
      <c r="B46" s="20">
        <v>104.1</v>
      </c>
      <c r="C46" s="20">
        <v>104.1</v>
      </c>
      <c r="D46" s="20">
        <v>131.19999999999999</v>
      </c>
      <c r="E46" s="21">
        <v>110.2</v>
      </c>
      <c r="F46" s="21">
        <v>102.5</v>
      </c>
      <c r="G46" s="20">
        <v>107.3</v>
      </c>
      <c r="H46" s="22">
        <v>106.3</v>
      </c>
      <c r="I46" s="20">
        <v>99.8</v>
      </c>
      <c r="J46" s="20">
        <v>96.1</v>
      </c>
      <c r="K46" s="23">
        <v>103.8</v>
      </c>
      <c r="L46" s="22">
        <v>90.5</v>
      </c>
    </row>
    <row r="47" spans="1:12" ht="15" customHeight="1">
      <c r="A47" s="46" t="s">
        <v>636</v>
      </c>
      <c r="B47" s="20">
        <v>94.4</v>
      </c>
      <c r="C47" s="20">
        <v>94.4</v>
      </c>
      <c r="D47" s="20">
        <v>101.5</v>
      </c>
      <c r="E47" s="21">
        <v>97.5</v>
      </c>
      <c r="F47" s="21">
        <v>90.5</v>
      </c>
      <c r="G47" s="20">
        <v>93.1</v>
      </c>
      <c r="H47" s="22">
        <v>104.1</v>
      </c>
      <c r="I47" s="20">
        <v>96.5</v>
      </c>
      <c r="J47" s="20">
        <v>90.9</v>
      </c>
      <c r="K47" s="23">
        <v>85.7</v>
      </c>
      <c r="L47" s="22">
        <v>84.9</v>
      </c>
    </row>
    <row r="48" spans="1:12" ht="15" customHeight="1">
      <c r="A48" s="46" t="s">
        <v>652</v>
      </c>
      <c r="B48" s="21">
        <v>97.3</v>
      </c>
      <c r="C48" s="21">
        <v>97.3</v>
      </c>
      <c r="D48" s="21">
        <v>113.1</v>
      </c>
      <c r="E48" s="21">
        <v>101.1</v>
      </c>
      <c r="F48" s="21">
        <v>94.9</v>
      </c>
      <c r="G48" s="21">
        <v>97.9</v>
      </c>
      <c r="H48" s="21">
        <v>108.4</v>
      </c>
      <c r="I48" s="21">
        <v>92.3</v>
      </c>
      <c r="J48" s="21">
        <v>97</v>
      </c>
      <c r="K48" s="21">
        <v>90.2</v>
      </c>
      <c r="L48" s="21">
        <v>77.5</v>
      </c>
    </row>
    <row r="49" spans="1:12" ht="15" customHeight="1">
      <c r="A49" s="46" t="s">
        <v>639</v>
      </c>
      <c r="B49" s="25">
        <v>111.1</v>
      </c>
      <c r="C49" s="25">
        <v>111.2</v>
      </c>
      <c r="D49" s="25">
        <v>155.69999999999999</v>
      </c>
      <c r="E49" s="25">
        <v>119</v>
      </c>
      <c r="F49" s="25">
        <v>107.9</v>
      </c>
      <c r="G49" s="25">
        <v>119.4</v>
      </c>
      <c r="H49" s="25">
        <v>114.1</v>
      </c>
      <c r="I49" s="25">
        <v>111.9</v>
      </c>
      <c r="J49" s="25">
        <v>100.7</v>
      </c>
      <c r="K49" s="25">
        <v>100.1</v>
      </c>
      <c r="L49" s="26">
        <v>86.6</v>
      </c>
    </row>
    <row r="50" spans="1:12" ht="15" customHeight="1">
      <c r="A50" s="46" t="s">
        <v>632</v>
      </c>
      <c r="B50" s="25">
        <v>101</v>
      </c>
      <c r="C50" s="25">
        <v>101</v>
      </c>
      <c r="D50" s="25">
        <v>107.1</v>
      </c>
      <c r="E50" s="25">
        <v>97.9</v>
      </c>
      <c r="F50" s="25">
        <v>107.9</v>
      </c>
      <c r="G50" s="25">
        <v>93.5</v>
      </c>
      <c r="H50" s="25">
        <v>102.3</v>
      </c>
      <c r="I50" s="25">
        <v>112.8</v>
      </c>
      <c r="J50" s="25">
        <v>100.2</v>
      </c>
      <c r="K50" s="25">
        <v>100</v>
      </c>
      <c r="L50" s="26">
        <v>81.3</v>
      </c>
    </row>
    <row r="51" spans="1:12" ht="15" customHeight="1">
      <c r="A51" s="46" t="s">
        <v>561</v>
      </c>
      <c r="B51" s="25">
        <v>95</v>
      </c>
      <c r="C51" s="25">
        <v>95</v>
      </c>
      <c r="D51" s="25">
        <v>109.8</v>
      </c>
      <c r="E51" s="24">
        <v>96.4</v>
      </c>
      <c r="F51" s="24">
        <v>86</v>
      </c>
      <c r="G51" s="25">
        <v>87.7</v>
      </c>
      <c r="H51" s="26">
        <v>95.5</v>
      </c>
      <c r="I51" s="25">
        <v>102</v>
      </c>
      <c r="J51" s="25">
        <v>94.4</v>
      </c>
      <c r="K51" s="27">
        <v>95.6</v>
      </c>
      <c r="L51" s="26">
        <v>80.2</v>
      </c>
    </row>
    <row r="52" spans="1:12" ht="15" customHeight="1">
      <c r="A52" s="46" t="s">
        <v>580</v>
      </c>
      <c r="B52" s="25">
        <v>103.7</v>
      </c>
      <c r="C52" s="25">
        <v>103.8</v>
      </c>
      <c r="D52" s="25">
        <v>126.3</v>
      </c>
      <c r="E52" s="24">
        <v>111.4</v>
      </c>
      <c r="F52" s="24">
        <v>102.2</v>
      </c>
      <c r="G52" s="25">
        <v>103.3</v>
      </c>
      <c r="H52" s="26">
        <v>109.7</v>
      </c>
      <c r="I52" s="25">
        <v>104.5</v>
      </c>
      <c r="J52" s="25">
        <v>102.5</v>
      </c>
      <c r="K52" s="27">
        <v>98.1</v>
      </c>
      <c r="L52" s="26">
        <v>77.900000000000006</v>
      </c>
    </row>
    <row r="53" spans="1:12" ht="6" customHeight="1">
      <c r="A53" s="635"/>
      <c r="B53" s="418"/>
      <c r="C53" s="418"/>
      <c r="D53" s="418"/>
      <c r="E53" s="636"/>
      <c r="F53" s="636"/>
      <c r="G53" s="418"/>
      <c r="H53" s="637"/>
      <c r="I53" s="418"/>
      <c r="J53" s="418"/>
      <c r="K53" s="638"/>
      <c r="L53" s="637"/>
    </row>
    <row r="54" spans="1:12" ht="14.25" customHeight="1">
      <c r="A54" s="419" t="s">
        <v>518</v>
      </c>
      <c r="B54" s="144"/>
      <c r="C54" s="144"/>
      <c r="D54" s="144"/>
      <c r="E54" s="144"/>
      <c r="F54" s="144"/>
      <c r="G54" s="144"/>
      <c r="H54" s="144"/>
      <c r="I54" s="144"/>
      <c r="J54" s="144"/>
      <c r="K54" s="144"/>
      <c r="L54" s="144"/>
    </row>
    <row r="55" spans="1:12" ht="14.25" customHeight="1">
      <c r="A55" s="419" t="s">
        <v>692</v>
      </c>
      <c r="B55" s="144"/>
      <c r="C55" s="144"/>
      <c r="D55" s="144"/>
      <c r="E55" s="144"/>
      <c r="F55" s="144"/>
      <c r="G55" s="144"/>
      <c r="H55" s="144"/>
      <c r="I55" s="144"/>
      <c r="J55" s="144"/>
      <c r="K55" s="144"/>
      <c r="L55" s="144"/>
    </row>
    <row r="56" spans="1:12" ht="14.25" customHeight="1">
      <c r="A56" s="419" t="s">
        <v>471</v>
      </c>
      <c r="B56" s="144"/>
      <c r="C56" s="144"/>
      <c r="D56" s="144"/>
      <c r="E56" s="144"/>
      <c r="F56" s="144"/>
      <c r="G56" s="144"/>
      <c r="H56" s="144"/>
      <c r="I56" s="144"/>
      <c r="J56" s="144"/>
      <c r="K56" s="144"/>
      <c r="L56" s="144"/>
    </row>
    <row r="57" spans="1:12" ht="14.25" customHeight="1">
      <c r="A57" s="419" t="s">
        <v>528</v>
      </c>
      <c r="B57" s="144"/>
      <c r="C57" s="144"/>
      <c r="D57" s="144"/>
      <c r="E57" s="144"/>
      <c r="F57" s="144"/>
      <c r="G57" s="144"/>
      <c r="H57" s="144"/>
      <c r="I57" s="144"/>
      <c r="J57" s="144"/>
      <c r="K57" s="144"/>
      <c r="L57" s="144"/>
    </row>
    <row r="58" spans="1:12" ht="11.25" customHeight="1">
      <c r="B58" s="144"/>
      <c r="C58" s="144"/>
      <c r="D58" s="144"/>
      <c r="E58" s="144"/>
      <c r="F58" s="144"/>
      <c r="G58" s="144"/>
      <c r="H58" s="144"/>
      <c r="I58" s="144"/>
      <c r="J58" s="144"/>
      <c r="K58" s="144"/>
      <c r="L58" s="144"/>
    </row>
    <row r="59" spans="1:12" ht="11.25" customHeight="1">
      <c r="B59" s="144"/>
      <c r="C59" s="144"/>
      <c r="D59" s="144"/>
      <c r="E59" s="144"/>
      <c r="F59" s="144"/>
      <c r="G59" s="144"/>
      <c r="H59" s="144"/>
      <c r="I59" s="144"/>
      <c r="J59" s="144"/>
      <c r="K59" s="144"/>
      <c r="L59" s="144"/>
    </row>
    <row r="60" spans="1:12" ht="11.25">
      <c r="A60" s="55"/>
    </row>
    <row r="63" spans="1:12">
      <c r="A63" s="126"/>
    </row>
    <row r="64" spans="1:12">
      <c r="A64" s="126"/>
    </row>
    <row r="65" spans="1:1">
      <c r="A65" s="126"/>
    </row>
  </sheetData>
  <mergeCells count="14">
    <mergeCell ref="A1:D1"/>
    <mergeCell ref="A2:F2"/>
    <mergeCell ref="B4:B7"/>
    <mergeCell ref="C5:C7"/>
    <mergeCell ref="J6:J7"/>
    <mergeCell ref="J3:K3"/>
    <mergeCell ref="L5:L7"/>
    <mergeCell ref="B30:B33"/>
    <mergeCell ref="C31:C33"/>
    <mergeCell ref="I32:I33"/>
    <mergeCell ref="I6:I7"/>
    <mergeCell ref="L31:L33"/>
    <mergeCell ref="I29:L29"/>
    <mergeCell ref="K5:K7"/>
  </mergeCells>
  <phoneticPr fontId="3"/>
  <conditionalFormatting sqref="X14:AG26">
    <cfRule type="containsText" dxfId="4" priority="1" operator="containsText" text="true">
      <formula>NOT(ISERROR(SEARCH("true",X14)))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1 A37 A13 A12 A39 A38 A18 A15:A17 A19:A24 A44:A46 A41:A43 A47:A5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P65"/>
  <sheetViews>
    <sheetView zoomScaleNormal="100" zoomScaleSheetLayoutView="100" workbookViewId="0">
      <pane xSplit="1" ySplit="7" topLeftCell="B8" activePane="bottomRight" state="frozen"/>
      <selection pane="topRight" activeCell="B1" sqref="B1"/>
      <selection pane="bottomLeft" activeCell="A8" sqref="A8"/>
      <selection pane="bottomRight" activeCell="B8" sqref="B8"/>
    </sheetView>
  </sheetViews>
  <sheetFormatPr defaultColWidth="9" defaultRowHeight="11.25"/>
  <cols>
    <col min="1" max="1" width="12.625" style="55" customWidth="1"/>
    <col min="2" max="12" width="8.375" style="55" customWidth="1"/>
    <col min="13" max="15" width="10" style="55" customWidth="1"/>
    <col min="16" max="18" width="8" style="55" customWidth="1"/>
    <col min="19" max="21" width="10" style="55" customWidth="1"/>
    <col min="22" max="25" width="7.5" style="55" customWidth="1"/>
    <col min="26" max="16384" width="9" style="55"/>
  </cols>
  <sheetData>
    <row r="1" spans="1:42" ht="14.25" customHeight="1">
      <c r="H1" s="18"/>
      <c r="I1" s="261"/>
      <c r="J1" s="1039"/>
    </row>
    <row r="2" spans="1:42" s="351" customFormat="1" ht="26.25" customHeight="1">
      <c r="A2" s="1240" t="s">
        <v>472</v>
      </c>
      <c r="B2" s="1240"/>
      <c r="C2" s="1240"/>
      <c r="D2" s="1240"/>
      <c r="E2" s="1240"/>
      <c r="F2" s="1240"/>
      <c r="G2" s="1240"/>
      <c r="H2" s="1040"/>
      <c r="I2" s="19"/>
      <c r="J2" s="372"/>
    </row>
    <row r="3" spans="1:42" s="351" customFormat="1" ht="18.75" customHeight="1" thickBot="1">
      <c r="A3" s="353" t="s">
        <v>97</v>
      </c>
      <c r="B3" s="354"/>
      <c r="C3" s="354"/>
      <c r="D3" s="354"/>
      <c r="E3" s="354"/>
      <c r="F3" s="354"/>
      <c r="J3" s="1238" t="s">
        <v>506</v>
      </c>
      <c r="K3" s="1238"/>
      <c r="L3" s="373"/>
    </row>
    <row r="4" spans="1:42" s="49" customFormat="1" ht="12.75" customHeight="1" thickTop="1">
      <c r="A4" s="374" t="s">
        <v>468</v>
      </c>
      <c r="B4" s="1229" t="s">
        <v>469</v>
      </c>
      <c r="C4" s="375"/>
      <c r="D4" s="375"/>
      <c r="E4" s="375"/>
      <c r="F4" s="375"/>
      <c r="G4" s="375"/>
      <c r="H4" s="375"/>
      <c r="I4" s="375"/>
      <c r="J4" s="375"/>
      <c r="K4" s="375"/>
      <c r="L4" s="376"/>
    </row>
    <row r="5" spans="1:42" s="49" customFormat="1" ht="12.75" customHeight="1">
      <c r="A5" s="377"/>
      <c r="B5" s="1230"/>
      <c r="C5" s="1232" t="s">
        <v>439</v>
      </c>
      <c r="D5" s="96"/>
      <c r="E5" s="96"/>
      <c r="F5" s="96"/>
      <c r="G5" s="96"/>
      <c r="H5" s="96"/>
      <c r="I5" s="96"/>
      <c r="J5" s="96"/>
      <c r="K5" s="1237" t="s">
        <v>470</v>
      </c>
      <c r="L5" s="1228"/>
    </row>
    <row r="6" spans="1:42" s="49" customFormat="1" ht="12.75" customHeight="1">
      <c r="A6" s="377"/>
      <c r="B6" s="1230"/>
      <c r="C6" s="1233"/>
      <c r="D6" s="378" t="s">
        <v>465</v>
      </c>
      <c r="E6" s="379" t="s">
        <v>443</v>
      </c>
      <c r="F6" s="380" t="s">
        <v>445</v>
      </c>
      <c r="G6" s="379" t="s">
        <v>440</v>
      </c>
      <c r="H6" s="379" t="s">
        <v>569</v>
      </c>
      <c r="I6" s="1235" t="s">
        <v>441</v>
      </c>
      <c r="J6" s="1235" t="s">
        <v>129</v>
      </c>
      <c r="K6" s="1230"/>
      <c r="L6" s="1228"/>
    </row>
    <row r="7" spans="1:42" s="49" customFormat="1" ht="12.75" customHeight="1">
      <c r="A7" s="381" t="s">
        <v>130</v>
      </c>
      <c r="B7" s="1231"/>
      <c r="C7" s="1234"/>
      <c r="D7" s="382" t="s">
        <v>219</v>
      </c>
      <c r="E7" s="383" t="s">
        <v>444</v>
      </c>
      <c r="F7" s="384" t="s">
        <v>131</v>
      </c>
      <c r="G7" s="383" t="s">
        <v>438</v>
      </c>
      <c r="H7" s="383" t="s">
        <v>570</v>
      </c>
      <c r="I7" s="1236"/>
      <c r="J7" s="1236"/>
      <c r="K7" s="1231"/>
      <c r="L7" s="1228"/>
    </row>
    <row r="8" spans="1:42" ht="12.75" customHeight="1">
      <c r="A8" s="385" t="s">
        <v>132</v>
      </c>
      <c r="B8" s="622">
        <v>10000</v>
      </c>
      <c r="C8" s="622">
        <v>9990.7000000000007</v>
      </c>
      <c r="D8" s="622">
        <v>1130.4000000000001</v>
      </c>
      <c r="E8" s="622">
        <v>678.8</v>
      </c>
      <c r="F8" s="622">
        <v>2765.3</v>
      </c>
      <c r="G8" s="622">
        <v>450.9</v>
      </c>
      <c r="H8" s="622">
        <v>443.9</v>
      </c>
      <c r="I8" s="622">
        <v>1620.3</v>
      </c>
      <c r="J8" s="622">
        <v>1032.9000000000001</v>
      </c>
      <c r="K8" s="623">
        <v>9.3000000000000007</v>
      </c>
      <c r="L8" s="388"/>
    </row>
    <row r="9" spans="1:42" ht="12.75" customHeight="1">
      <c r="A9" s="389"/>
      <c r="B9" s="52"/>
      <c r="C9" s="52"/>
      <c r="D9" s="52"/>
      <c r="E9" s="52"/>
      <c r="F9" s="52"/>
      <c r="G9" s="52"/>
      <c r="H9" s="52"/>
      <c r="I9" s="52"/>
      <c r="J9" s="52"/>
      <c r="K9" s="54"/>
      <c r="L9" s="391"/>
    </row>
    <row r="10" spans="1:42" ht="16.5" customHeight="1">
      <c r="A10" s="46" t="s">
        <v>812</v>
      </c>
      <c r="B10" s="52">
        <v>110.63333333333333</v>
      </c>
      <c r="C10" s="52">
        <v>110.66666666666667</v>
      </c>
      <c r="D10" s="52">
        <v>134.93333333333331</v>
      </c>
      <c r="E10" s="52">
        <v>94.666666666666671</v>
      </c>
      <c r="F10" s="52">
        <v>112.96666666666665</v>
      </c>
      <c r="G10" s="52">
        <v>103.10000000000001</v>
      </c>
      <c r="H10" s="52">
        <v>63.833333333333336</v>
      </c>
      <c r="I10" s="52">
        <v>144.83333333333334</v>
      </c>
      <c r="J10" s="52">
        <v>95.600000000000009</v>
      </c>
      <c r="K10" s="54">
        <v>71.100000000000009</v>
      </c>
      <c r="L10" s="50"/>
      <c r="M10" s="56"/>
      <c r="N10" s="56"/>
      <c r="O10" s="56"/>
      <c r="P10" s="56"/>
      <c r="Q10" s="56"/>
      <c r="R10" s="56"/>
      <c r="S10" s="56"/>
      <c r="T10" s="56"/>
      <c r="U10" s="56"/>
      <c r="V10" s="56"/>
      <c r="W10" s="56"/>
      <c r="X10" s="56"/>
      <c r="Y10" s="56"/>
      <c r="Z10" s="56"/>
      <c r="AA10" s="56"/>
      <c r="AB10" s="56"/>
      <c r="AC10" s="56"/>
      <c r="AD10" s="56"/>
      <c r="AE10" s="56"/>
      <c r="AF10" s="56"/>
      <c r="AG10" s="56"/>
    </row>
    <row r="11" spans="1:42" ht="16.5" customHeight="1">
      <c r="A11" s="46" t="s">
        <v>710</v>
      </c>
      <c r="B11" s="52">
        <v>115.16666666666667</v>
      </c>
      <c r="C11" s="52">
        <v>115.16666666666667</v>
      </c>
      <c r="D11" s="52">
        <v>122.60000000000001</v>
      </c>
      <c r="E11" s="52">
        <v>92.8</v>
      </c>
      <c r="F11" s="52">
        <v>117.56666666666668</v>
      </c>
      <c r="G11" s="52">
        <v>110.09999999999998</v>
      </c>
      <c r="H11" s="52">
        <v>64.133333333333326</v>
      </c>
      <c r="I11" s="52">
        <v>169.36666666666665</v>
      </c>
      <c r="J11" s="52">
        <v>91.966666666666654</v>
      </c>
      <c r="K11" s="54">
        <v>76.266666666666666</v>
      </c>
      <c r="L11" s="50"/>
      <c r="M11" s="56"/>
      <c r="N11" s="56"/>
      <c r="O11" s="56"/>
      <c r="P11" s="56"/>
      <c r="Q11" s="56"/>
      <c r="R11" s="56"/>
      <c r="S11" s="56"/>
      <c r="T11" s="56"/>
      <c r="U11" s="56"/>
      <c r="V11" s="56"/>
      <c r="W11" s="56"/>
      <c r="X11" s="56"/>
      <c r="Y11" s="56"/>
      <c r="Z11" s="56"/>
      <c r="AA11" s="56"/>
      <c r="AB11" s="56"/>
      <c r="AC11" s="56"/>
      <c r="AD11" s="56"/>
      <c r="AE11" s="56"/>
      <c r="AF11" s="56"/>
      <c r="AG11" s="56"/>
    </row>
    <row r="12" spans="1:42" ht="16.5" customHeight="1">
      <c r="A12" s="46" t="s">
        <v>814</v>
      </c>
      <c r="B12" s="52">
        <v>124.56666666666666</v>
      </c>
      <c r="C12" s="52">
        <v>124.56666666666666</v>
      </c>
      <c r="D12" s="52">
        <v>125.10000000000001</v>
      </c>
      <c r="E12" s="52">
        <v>91.133333333333326</v>
      </c>
      <c r="F12" s="52">
        <v>137.6</v>
      </c>
      <c r="G12" s="52">
        <v>113.33333333333333</v>
      </c>
      <c r="H12" s="52">
        <v>63.033333333333339</v>
      </c>
      <c r="I12" s="52">
        <v>185.26666666666665</v>
      </c>
      <c r="J12" s="52">
        <v>93.933333333333337</v>
      </c>
      <c r="K12" s="54">
        <v>69.466666666666654</v>
      </c>
      <c r="L12" s="50"/>
      <c r="M12" s="56"/>
      <c r="N12" s="56"/>
      <c r="O12" s="56"/>
      <c r="P12" s="56"/>
      <c r="Q12" s="56"/>
      <c r="R12" s="56"/>
      <c r="S12" s="56"/>
      <c r="T12" s="56"/>
      <c r="U12" s="56"/>
      <c r="V12" s="56"/>
      <c r="W12" s="56"/>
      <c r="X12" s="56"/>
      <c r="Y12" s="56"/>
      <c r="Z12" s="56"/>
      <c r="AA12" s="56"/>
      <c r="AB12" s="56"/>
      <c r="AC12" s="56"/>
      <c r="AD12" s="56"/>
      <c r="AE12" s="56"/>
      <c r="AF12" s="56"/>
      <c r="AG12" s="56"/>
    </row>
    <row r="13" spans="1:42" ht="16.5" customHeight="1">
      <c r="A13" s="46"/>
      <c r="B13" s="52"/>
      <c r="C13" s="52"/>
      <c r="D13" s="52"/>
      <c r="E13" s="52"/>
      <c r="F13" s="52"/>
      <c r="G13" s="52"/>
      <c r="H13" s="52"/>
      <c r="I13" s="52"/>
      <c r="J13" s="52"/>
      <c r="K13" s="54"/>
      <c r="L13" s="50"/>
    </row>
    <row r="14" spans="1:42" ht="16.5" customHeight="1">
      <c r="A14" s="46" t="s">
        <v>750</v>
      </c>
      <c r="B14" s="57">
        <v>111.9</v>
      </c>
      <c r="C14" s="57">
        <v>111.9</v>
      </c>
      <c r="D14" s="57">
        <v>120.1</v>
      </c>
      <c r="E14" s="57">
        <v>79.7</v>
      </c>
      <c r="F14" s="57">
        <v>128.9</v>
      </c>
      <c r="G14" s="57">
        <v>108.4</v>
      </c>
      <c r="H14" s="57">
        <v>59.3</v>
      </c>
      <c r="I14" s="57">
        <v>134.30000000000001</v>
      </c>
      <c r="J14" s="57">
        <v>93.2</v>
      </c>
      <c r="K14" s="58">
        <v>73.400000000000006</v>
      </c>
      <c r="L14" s="50"/>
      <c r="Z14" s="49"/>
      <c r="AA14" s="49"/>
      <c r="AB14" s="49"/>
      <c r="AC14" s="49"/>
      <c r="AD14" s="49"/>
      <c r="AE14" s="49"/>
      <c r="AF14" s="49"/>
      <c r="AG14" s="49"/>
      <c r="AH14" s="49"/>
      <c r="AI14" s="49"/>
    </row>
    <row r="15" spans="1:42" ht="16.5" customHeight="1">
      <c r="A15" s="46" t="s">
        <v>641</v>
      </c>
      <c r="B15" s="57">
        <v>119</v>
      </c>
      <c r="C15" s="57">
        <v>119</v>
      </c>
      <c r="D15" s="57">
        <v>118.5</v>
      </c>
      <c r="E15" s="57">
        <v>89.2</v>
      </c>
      <c r="F15" s="57">
        <v>143</v>
      </c>
      <c r="G15" s="57">
        <v>107.7</v>
      </c>
      <c r="H15" s="57">
        <v>62.7</v>
      </c>
      <c r="I15" s="57">
        <v>156.4</v>
      </c>
      <c r="J15" s="57">
        <v>94.1</v>
      </c>
      <c r="K15" s="58">
        <v>71.900000000000006</v>
      </c>
      <c r="L15" s="50"/>
      <c r="Z15" s="49"/>
      <c r="AA15" s="49"/>
      <c r="AB15" s="49"/>
      <c r="AC15" s="49"/>
      <c r="AD15" s="49"/>
      <c r="AE15" s="49"/>
      <c r="AF15" s="49"/>
      <c r="AG15" s="49"/>
      <c r="AH15" s="49"/>
      <c r="AI15" s="49"/>
    </row>
    <row r="16" spans="1:42" ht="16.5" customHeight="1">
      <c r="A16" s="46" t="s">
        <v>642</v>
      </c>
      <c r="B16" s="57">
        <v>109.6</v>
      </c>
      <c r="C16" s="57">
        <v>109.6</v>
      </c>
      <c r="D16" s="57">
        <v>121.8</v>
      </c>
      <c r="E16" s="57">
        <v>88.4</v>
      </c>
      <c r="F16" s="57">
        <v>131.4</v>
      </c>
      <c r="G16" s="57">
        <v>105.1</v>
      </c>
      <c r="H16" s="57">
        <v>60.4</v>
      </c>
      <c r="I16" s="57">
        <v>118.8</v>
      </c>
      <c r="J16" s="57">
        <v>95</v>
      </c>
      <c r="K16" s="58">
        <v>71.599999999999994</v>
      </c>
      <c r="L16" s="50"/>
      <c r="Z16" s="49"/>
      <c r="AA16" s="49"/>
      <c r="AB16" s="49"/>
      <c r="AC16" s="49"/>
      <c r="AD16" s="49"/>
      <c r="AE16" s="49"/>
      <c r="AF16" s="49"/>
      <c r="AG16" s="49"/>
      <c r="AH16" s="49"/>
      <c r="AI16" s="49"/>
      <c r="AJ16" s="49"/>
      <c r="AK16" s="49"/>
      <c r="AL16" s="49"/>
      <c r="AM16" s="49"/>
      <c r="AN16" s="49"/>
      <c r="AO16" s="49"/>
      <c r="AP16" s="49"/>
    </row>
    <row r="17" spans="1:42" ht="16.5" customHeight="1">
      <c r="A17" s="46" t="s">
        <v>643</v>
      </c>
      <c r="B17" s="57">
        <v>112.3</v>
      </c>
      <c r="C17" s="57">
        <v>112.3</v>
      </c>
      <c r="D17" s="57">
        <v>127.4</v>
      </c>
      <c r="E17" s="57">
        <v>77.7</v>
      </c>
      <c r="F17" s="57">
        <v>130.19999999999999</v>
      </c>
      <c r="G17" s="57">
        <v>101.7</v>
      </c>
      <c r="H17" s="57">
        <v>60.2</v>
      </c>
      <c r="I17" s="57">
        <v>129.1</v>
      </c>
      <c r="J17" s="57">
        <v>94.9</v>
      </c>
      <c r="K17" s="58">
        <v>69.5</v>
      </c>
      <c r="L17" s="50"/>
      <c r="Z17" s="49"/>
      <c r="AA17" s="49"/>
      <c r="AB17" s="49"/>
      <c r="AC17" s="49"/>
      <c r="AD17" s="49"/>
      <c r="AE17" s="49"/>
      <c r="AF17" s="49"/>
      <c r="AG17" s="49"/>
      <c r="AH17" s="49"/>
      <c r="AI17" s="49"/>
      <c r="AJ17" s="49"/>
      <c r="AK17" s="49"/>
      <c r="AL17" s="49"/>
      <c r="AM17" s="49"/>
      <c r="AN17" s="49"/>
      <c r="AO17" s="49"/>
      <c r="AP17" s="49"/>
    </row>
    <row r="18" spans="1:42" ht="16.5" customHeight="1">
      <c r="A18" s="46" t="s">
        <v>603</v>
      </c>
      <c r="B18" s="57">
        <v>111.6</v>
      </c>
      <c r="C18" s="57">
        <v>111.6</v>
      </c>
      <c r="D18" s="57">
        <v>155.19999999999999</v>
      </c>
      <c r="E18" s="57">
        <v>88.8</v>
      </c>
      <c r="F18" s="57">
        <v>112.1</v>
      </c>
      <c r="G18" s="57">
        <v>104.8</v>
      </c>
      <c r="H18" s="57">
        <v>61.6</v>
      </c>
      <c r="I18" s="57">
        <v>135.9</v>
      </c>
      <c r="J18" s="57">
        <v>96.9</v>
      </c>
      <c r="K18" s="58">
        <v>73.3</v>
      </c>
      <c r="L18" s="50"/>
      <c r="Z18" s="49"/>
      <c r="AA18" s="49"/>
      <c r="AB18" s="49"/>
      <c r="AC18" s="49"/>
      <c r="AD18" s="49"/>
      <c r="AE18" s="49"/>
      <c r="AF18" s="49"/>
      <c r="AG18" s="49"/>
      <c r="AH18" s="49"/>
      <c r="AI18" s="49"/>
      <c r="AJ18" s="49"/>
      <c r="AK18" s="49"/>
      <c r="AL18" s="49"/>
      <c r="AM18" s="49"/>
      <c r="AN18" s="49"/>
      <c r="AO18" s="49"/>
      <c r="AP18" s="49"/>
    </row>
    <row r="19" spans="1:42" ht="16.5" customHeight="1">
      <c r="A19" s="46" t="s">
        <v>608</v>
      </c>
      <c r="B19" s="57">
        <v>109.5</v>
      </c>
      <c r="C19" s="57">
        <v>109.5</v>
      </c>
      <c r="D19" s="57">
        <v>125.5</v>
      </c>
      <c r="E19" s="57">
        <v>96.2</v>
      </c>
      <c r="F19" s="57">
        <v>112.9</v>
      </c>
      <c r="G19" s="57">
        <v>102.7</v>
      </c>
      <c r="H19" s="57">
        <v>64.2</v>
      </c>
      <c r="I19" s="57">
        <v>154.1</v>
      </c>
      <c r="J19" s="57">
        <v>97.6</v>
      </c>
      <c r="K19" s="58">
        <v>69.8</v>
      </c>
      <c r="L19" s="50"/>
      <c r="Z19" s="49"/>
      <c r="AA19" s="49"/>
      <c r="AB19" s="49"/>
      <c r="AC19" s="49"/>
      <c r="AD19" s="49"/>
      <c r="AE19" s="49"/>
      <c r="AF19" s="49"/>
      <c r="AG19" s="49"/>
      <c r="AH19" s="49"/>
      <c r="AI19" s="49"/>
      <c r="AJ19" s="49"/>
      <c r="AK19" s="49"/>
      <c r="AL19" s="49"/>
      <c r="AM19" s="49"/>
      <c r="AN19" s="49"/>
      <c r="AO19" s="49"/>
      <c r="AP19" s="49"/>
    </row>
    <row r="20" spans="1:42" ht="16.5" customHeight="1">
      <c r="A20" s="46" t="s">
        <v>695</v>
      </c>
      <c r="B20" s="57">
        <v>110.8</v>
      </c>
      <c r="C20" s="57">
        <v>110.9</v>
      </c>
      <c r="D20" s="57">
        <v>124.1</v>
      </c>
      <c r="E20" s="57">
        <v>99</v>
      </c>
      <c r="F20" s="57">
        <v>113.9</v>
      </c>
      <c r="G20" s="57">
        <v>101.8</v>
      </c>
      <c r="H20" s="57">
        <v>65.7</v>
      </c>
      <c r="I20" s="57">
        <v>144.5</v>
      </c>
      <c r="J20" s="57">
        <v>92.3</v>
      </c>
      <c r="K20" s="58">
        <v>70.2</v>
      </c>
      <c r="L20" s="50"/>
      <c r="Z20" s="49"/>
      <c r="AA20" s="49"/>
      <c r="AB20" s="49"/>
      <c r="AC20" s="49"/>
      <c r="AD20" s="49"/>
      <c r="AE20" s="49"/>
      <c r="AF20" s="49"/>
      <c r="AG20" s="49"/>
      <c r="AH20" s="49"/>
      <c r="AI20" s="49"/>
      <c r="AJ20" s="49"/>
      <c r="AK20" s="49"/>
      <c r="AL20" s="49"/>
      <c r="AM20" s="49"/>
      <c r="AN20" s="49"/>
      <c r="AO20" s="49"/>
      <c r="AP20" s="49"/>
    </row>
    <row r="21" spans="1:42" ht="16.5" customHeight="1">
      <c r="A21" s="46" t="s">
        <v>636</v>
      </c>
      <c r="B21" s="57">
        <v>114.3</v>
      </c>
      <c r="C21" s="57">
        <v>114.4</v>
      </c>
      <c r="D21" s="57">
        <v>108.4</v>
      </c>
      <c r="E21" s="57">
        <v>82.2</v>
      </c>
      <c r="F21" s="57">
        <v>111</v>
      </c>
      <c r="G21" s="58">
        <v>111.7</v>
      </c>
      <c r="H21" s="57">
        <v>67.8</v>
      </c>
      <c r="I21" s="26">
        <v>177</v>
      </c>
      <c r="J21" s="57">
        <v>92.2</v>
      </c>
      <c r="K21" s="26">
        <v>84.2</v>
      </c>
      <c r="L21" s="50"/>
      <c r="Z21" s="49"/>
      <c r="AA21" s="49"/>
      <c r="AB21" s="49"/>
      <c r="AC21" s="49"/>
      <c r="AD21" s="49"/>
      <c r="AE21" s="49"/>
      <c r="AF21" s="49"/>
      <c r="AG21" s="49"/>
      <c r="AH21" s="49"/>
      <c r="AI21" s="49"/>
      <c r="AJ21" s="49"/>
      <c r="AK21" s="49"/>
      <c r="AL21" s="49"/>
      <c r="AM21" s="49"/>
      <c r="AN21" s="49"/>
      <c r="AO21" s="49"/>
      <c r="AP21" s="49"/>
    </row>
    <row r="22" spans="1:42" ht="16.5" customHeight="1">
      <c r="A22" s="46" t="s">
        <v>723</v>
      </c>
      <c r="B22" s="57">
        <v>115.2</v>
      </c>
      <c r="C22" s="57">
        <v>115.2</v>
      </c>
      <c r="D22" s="57">
        <v>132.5</v>
      </c>
      <c r="E22" s="57">
        <v>81.2</v>
      </c>
      <c r="F22" s="57">
        <v>121.3</v>
      </c>
      <c r="G22" s="58">
        <v>111</v>
      </c>
      <c r="H22" s="57">
        <v>67.099999999999994</v>
      </c>
      <c r="I22" s="26">
        <v>160.9</v>
      </c>
      <c r="J22" s="57">
        <v>91</v>
      </c>
      <c r="K22" s="26">
        <v>78.900000000000006</v>
      </c>
      <c r="L22" s="50"/>
      <c r="Z22" s="49"/>
      <c r="AA22" s="49"/>
      <c r="AB22" s="49"/>
      <c r="AC22" s="49"/>
      <c r="AD22" s="49"/>
      <c r="AE22" s="49"/>
      <c r="AF22" s="49"/>
      <c r="AG22" s="49"/>
      <c r="AH22" s="49"/>
      <c r="AI22" s="49"/>
      <c r="AJ22" s="49"/>
      <c r="AK22" s="49"/>
      <c r="AL22" s="49"/>
      <c r="AM22" s="49"/>
      <c r="AN22" s="49"/>
      <c r="AO22" s="49"/>
      <c r="AP22" s="49"/>
    </row>
    <row r="23" spans="1:42" ht="16.5" customHeight="1">
      <c r="A23" s="46" t="s">
        <v>746</v>
      </c>
      <c r="B23" s="57">
        <v>116</v>
      </c>
      <c r="C23" s="57">
        <v>115.9</v>
      </c>
      <c r="D23" s="57">
        <v>126.9</v>
      </c>
      <c r="E23" s="57">
        <v>115</v>
      </c>
      <c r="F23" s="57">
        <v>120.4</v>
      </c>
      <c r="G23" s="58">
        <v>107.6</v>
      </c>
      <c r="H23" s="57">
        <v>57.5</v>
      </c>
      <c r="I23" s="26">
        <v>170.2</v>
      </c>
      <c r="J23" s="57">
        <v>92.7</v>
      </c>
      <c r="K23" s="26">
        <v>65.7</v>
      </c>
      <c r="L23" s="50"/>
      <c r="Z23" s="49"/>
      <c r="AA23" s="49"/>
      <c r="AB23" s="49"/>
      <c r="AC23" s="49"/>
      <c r="AD23" s="49"/>
      <c r="AE23" s="49"/>
      <c r="AF23" s="49"/>
      <c r="AG23" s="49"/>
      <c r="AH23" s="49"/>
      <c r="AI23" s="49"/>
      <c r="AJ23" s="49"/>
      <c r="AK23" s="49"/>
      <c r="AL23" s="49"/>
      <c r="AM23" s="49"/>
      <c r="AN23" s="49"/>
      <c r="AO23" s="49"/>
      <c r="AP23" s="49"/>
    </row>
    <row r="24" spans="1:42" ht="16.5" customHeight="1">
      <c r="A24" s="46" t="s">
        <v>796</v>
      </c>
      <c r="B24" s="57">
        <v>132.69999999999999</v>
      </c>
      <c r="C24" s="57">
        <v>132.69999999999999</v>
      </c>
      <c r="D24" s="57">
        <v>113.5</v>
      </c>
      <c r="E24" s="57">
        <v>79.599999999999994</v>
      </c>
      <c r="F24" s="57">
        <v>160.4</v>
      </c>
      <c r="G24" s="58">
        <v>103.2</v>
      </c>
      <c r="H24" s="57">
        <v>74.400000000000006</v>
      </c>
      <c r="I24" s="26">
        <v>206.3</v>
      </c>
      <c r="J24" s="57">
        <v>96.8</v>
      </c>
      <c r="K24" s="26">
        <v>69.099999999999994</v>
      </c>
      <c r="L24" s="50"/>
      <c r="Z24" s="49"/>
      <c r="AA24" s="49"/>
      <c r="AB24" s="49"/>
      <c r="AC24" s="49"/>
      <c r="AD24" s="49"/>
      <c r="AE24" s="49"/>
      <c r="AF24" s="49"/>
      <c r="AG24" s="49"/>
      <c r="AH24" s="49"/>
      <c r="AI24" s="49"/>
      <c r="AJ24" s="49"/>
      <c r="AK24" s="49"/>
      <c r="AL24" s="49"/>
      <c r="AM24" s="49"/>
      <c r="AN24" s="49"/>
      <c r="AO24" s="49"/>
      <c r="AP24" s="49"/>
    </row>
    <row r="25" spans="1:42" ht="16.5" customHeight="1">
      <c r="A25" s="46" t="s">
        <v>797</v>
      </c>
      <c r="B25" s="57">
        <v>117.8</v>
      </c>
      <c r="C25" s="57">
        <v>117.7</v>
      </c>
      <c r="D25" s="57">
        <v>116.8</v>
      </c>
      <c r="E25" s="57">
        <v>94</v>
      </c>
      <c r="F25" s="57">
        <v>125.2</v>
      </c>
      <c r="G25" s="58">
        <v>126.1</v>
      </c>
      <c r="H25" s="57">
        <v>58</v>
      </c>
      <c r="I25" s="26">
        <v>169.5</v>
      </c>
      <c r="J25" s="57">
        <v>94.5</v>
      </c>
      <c r="K25" s="26">
        <v>65</v>
      </c>
      <c r="L25" s="50"/>
      <c r="Z25" s="49"/>
      <c r="AA25" s="49"/>
      <c r="AB25" s="49"/>
      <c r="AC25" s="49"/>
      <c r="AD25" s="49"/>
      <c r="AE25" s="49"/>
      <c r="AF25" s="49"/>
      <c r="AG25" s="49"/>
      <c r="AH25" s="49"/>
      <c r="AI25" s="49"/>
      <c r="AJ25" s="49"/>
      <c r="AK25" s="49"/>
      <c r="AL25" s="49"/>
      <c r="AM25" s="49"/>
      <c r="AN25" s="49"/>
      <c r="AO25" s="49"/>
      <c r="AP25" s="49"/>
    </row>
    <row r="26" spans="1:42" ht="16.5" customHeight="1">
      <c r="A26" s="46" t="s">
        <v>795</v>
      </c>
      <c r="B26" s="57">
        <v>123.2</v>
      </c>
      <c r="C26" s="57">
        <v>123.3</v>
      </c>
      <c r="D26" s="57">
        <v>145</v>
      </c>
      <c r="E26" s="57">
        <v>99.8</v>
      </c>
      <c r="F26" s="57">
        <v>127.2</v>
      </c>
      <c r="G26" s="58">
        <v>110.7</v>
      </c>
      <c r="H26" s="57">
        <v>56.7</v>
      </c>
      <c r="I26" s="26">
        <v>180</v>
      </c>
      <c r="J26" s="57">
        <v>90.5</v>
      </c>
      <c r="K26" s="26">
        <v>74.3</v>
      </c>
      <c r="L26" s="50"/>
      <c r="Z26" s="49"/>
      <c r="AA26" s="49"/>
      <c r="AB26" s="49"/>
      <c r="AC26" s="49"/>
      <c r="AD26" s="49"/>
      <c r="AE26" s="49"/>
      <c r="AF26" s="49"/>
      <c r="AG26" s="49"/>
      <c r="AH26" s="49"/>
      <c r="AI26" s="49"/>
      <c r="AJ26" s="49"/>
      <c r="AK26" s="49"/>
      <c r="AL26" s="49"/>
      <c r="AM26" s="49"/>
      <c r="AN26" s="49"/>
      <c r="AO26" s="49"/>
      <c r="AP26" s="49"/>
    </row>
    <row r="27" spans="1:42" ht="8.25" customHeight="1">
      <c r="A27" s="625"/>
      <c r="B27" s="396"/>
      <c r="C27" s="396"/>
      <c r="D27" s="396"/>
      <c r="E27" s="396"/>
      <c r="F27" s="396"/>
      <c r="G27" s="396"/>
      <c r="H27" s="396"/>
      <c r="I27" s="396"/>
      <c r="J27" s="396"/>
      <c r="K27" s="397"/>
      <c r="L27" s="391"/>
    </row>
    <row r="28" spans="1:42" ht="8.25" customHeight="1">
      <c r="A28" s="639"/>
      <c r="B28" s="391"/>
      <c r="C28" s="391"/>
      <c r="D28" s="391"/>
      <c r="E28" s="391"/>
      <c r="F28" s="391"/>
      <c r="G28" s="391"/>
      <c r="H28" s="391"/>
      <c r="I28" s="391"/>
      <c r="J28" s="391"/>
      <c r="K28" s="391"/>
      <c r="L28" s="391"/>
    </row>
    <row r="29" spans="1:42" ht="31.5" customHeight="1"/>
    <row r="30" spans="1:42" s="49" customFormat="1" ht="18.75" customHeight="1" thickBot="1">
      <c r="A30" s="355" t="s">
        <v>32</v>
      </c>
      <c r="F30" s="17"/>
      <c r="G30" s="1031"/>
      <c r="I30" s="1241" t="s">
        <v>526</v>
      </c>
      <c r="J30" s="1241"/>
      <c r="K30" s="1241"/>
      <c r="L30" s="1241"/>
      <c r="M30" s="640"/>
    </row>
    <row r="31" spans="1:42" s="260" customFormat="1" ht="12.75" customHeight="1" thickTop="1">
      <c r="A31" s="374" t="s">
        <v>486</v>
      </c>
      <c r="B31" s="1229" t="s">
        <v>469</v>
      </c>
      <c r="C31" s="375"/>
      <c r="D31" s="628"/>
      <c r="E31" s="628"/>
      <c r="F31" s="628"/>
      <c r="G31" s="628"/>
      <c r="H31" s="628"/>
      <c r="I31" s="628"/>
      <c r="J31" s="628"/>
      <c r="K31" s="628"/>
      <c r="L31" s="426"/>
    </row>
    <row r="32" spans="1:42" s="260" customFormat="1" ht="12.75" customHeight="1">
      <c r="A32" s="377"/>
      <c r="B32" s="1230"/>
      <c r="C32" s="1232" t="s">
        <v>439</v>
      </c>
      <c r="D32" s="429"/>
      <c r="E32" s="429"/>
      <c r="F32" s="429"/>
      <c r="G32" s="429"/>
      <c r="H32" s="429"/>
      <c r="I32" s="429"/>
      <c r="J32" s="429"/>
      <c r="K32" s="446"/>
      <c r="L32" s="1237" t="s">
        <v>470</v>
      </c>
    </row>
    <row r="33" spans="1:24" s="260" customFormat="1" ht="12.75" customHeight="1">
      <c r="A33" s="377"/>
      <c r="B33" s="1230"/>
      <c r="C33" s="1233"/>
      <c r="D33" s="629" t="s">
        <v>481</v>
      </c>
      <c r="E33" s="630" t="s">
        <v>482</v>
      </c>
      <c r="F33" s="630" t="s">
        <v>442</v>
      </c>
      <c r="G33" s="631" t="s">
        <v>483</v>
      </c>
      <c r="H33" s="379" t="s">
        <v>440</v>
      </c>
      <c r="I33" s="1235" t="s">
        <v>441</v>
      </c>
      <c r="J33" s="629" t="s">
        <v>487</v>
      </c>
      <c r="K33" s="379" t="s">
        <v>488</v>
      </c>
      <c r="L33" s="1230"/>
    </row>
    <row r="34" spans="1:24" s="260" customFormat="1" ht="12.75" customHeight="1">
      <c r="A34" s="381" t="s">
        <v>130</v>
      </c>
      <c r="B34" s="1231"/>
      <c r="C34" s="1234"/>
      <c r="D34" s="632" t="s">
        <v>484</v>
      </c>
      <c r="E34" s="633" t="s">
        <v>484</v>
      </c>
      <c r="F34" s="633" t="s">
        <v>131</v>
      </c>
      <c r="G34" s="634" t="s">
        <v>484</v>
      </c>
      <c r="H34" s="383" t="s">
        <v>438</v>
      </c>
      <c r="I34" s="1236"/>
      <c r="J34" s="632" t="s">
        <v>485</v>
      </c>
      <c r="K34" s="632" t="s">
        <v>133</v>
      </c>
      <c r="L34" s="1231"/>
    </row>
    <row r="35" spans="1:24" s="49" customFormat="1" ht="12.75" customHeight="1">
      <c r="A35" s="385" t="s">
        <v>132</v>
      </c>
      <c r="B35" s="415">
        <v>10000</v>
      </c>
      <c r="C35" s="415">
        <v>9983.5</v>
      </c>
      <c r="D35" s="415">
        <v>746.1</v>
      </c>
      <c r="E35" s="415">
        <v>705.8</v>
      </c>
      <c r="F35" s="415">
        <v>585</v>
      </c>
      <c r="G35" s="415">
        <v>860.8</v>
      </c>
      <c r="H35" s="415">
        <v>1502.4</v>
      </c>
      <c r="I35" s="415">
        <v>1233</v>
      </c>
      <c r="J35" s="415">
        <v>464.7</v>
      </c>
      <c r="K35" s="415">
        <v>1377.9</v>
      </c>
      <c r="L35" s="416">
        <v>16.5</v>
      </c>
    </row>
    <row r="36" spans="1:24" s="49" customFormat="1" ht="12.75" customHeight="1">
      <c r="A36" s="389"/>
      <c r="B36" s="58"/>
      <c r="C36" s="58"/>
      <c r="D36" s="58"/>
      <c r="E36" s="58"/>
      <c r="F36" s="58"/>
      <c r="G36" s="58"/>
      <c r="H36" s="58"/>
      <c r="I36" s="58"/>
      <c r="J36" s="58"/>
      <c r="K36" s="58"/>
      <c r="L36" s="58"/>
    </row>
    <row r="37" spans="1:24" s="49" customFormat="1" ht="16.5" customHeight="1">
      <c r="A37" s="46" t="s">
        <v>802</v>
      </c>
      <c r="B37" s="24">
        <v>101.8</v>
      </c>
      <c r="C37" s="24">
        <v>101.7</v>
      </c>
      <c r="D37" s="24">
        <v>123.1</v>
      </c>
      <c r="E37" s="24">
        <v>104.4</v>
      </c>
      <c r="F37" s="24">
        <v>99.7</v>
      </c>
      <c r="G37" s="25">
        <v>100.5</v>
      </c>
      <c r="H37" s="26">
        <v>108.8</v>
      </c>
      <c r="I37" s="24">
        <v>98</v>
      </c>
      <c r="J37" s="25">
        <v>97.9</v>
      </c>
      <c r="K37" s="27">
        <v>98.2</v>
      </c>
      <c r="L37" s="26">
        <v>83.7</v>
      </c>
    </row>
    <row r="38" spans="1:24" s="49" customFormat="1" ht="16.5" customHeight="1">
      <c r="A38" s="47" t="s">
        <v>709</v>
      </c>
      <c r="B38" s="25">
        <v>101.5</v>
      </c>
      <c r="C38" s="25">
        <v>101.7</v>
      </c>
      <c r="D38" s="25">
        <v>117.4</v>
      </c>
      <c r="E38" s="25">
        <v>104.3</v>
      </c>
      <c r="F38" s="25">
        <v>102</v>
      </c>
      <c r="G38" s="25">
        <v>99.6</v>
      </c>
      <c r="H38" s="25">
        <v>109.4</v>
      </c>
      <c r="I38" s="25">
        <v>102</v>
      </c>
      <c r="J38" s="25">
        <v>100.7</v>
      </c>
      <c r="K38" s="25">
        <v>98.6</v>
      </c>
      <c r="L38" s="24">
        <v>82.1</v>
      </c>
    </row>
    <row r="39" spans="1:24" s="49" customFormat="1" ht="16.5" customHeight="1">
      <c r="A39" s="47" t="s">
        <v>813</v>
      </c>
      <c r="B39" s="24">
        <v>101.9</v>
      </c>
      <c r="C39" s="24">
        <v>101.7</v>
      </c>
      <c r="D39" s="24">
        <v>119.6</v>
      </c>
      <c r="E39" s="24">
        <v>107.2</v>
      </c>
      <c r="F39" s="24">
        <v>103.6</v>
      </c>
      <c r="G39" s="25">
        <v>98.9</v>
      </c>
      <c r="H39" s="26">
        <v>106.5</v>
      </c>
      <c r="I39" s="24">
        <v>108.1</v>
      </c>
      <c r="J39" s="25">
        <v>98.9</v>
      </c>
      <c r="K39" s="27">
        <v>95.6</v>
      </c>
      <c r="L39" s="26">
        <v>81.5</v>
      </c>
    </row>
    <row r="40" spans="1:24" s="49" customFormat="1" ht="16.5" customHeight="1">
      <c r="A40" s="371"/>
      <c r="B40" s="58"/>
      <c r="C40" s="58"/>
      <c r="D40" s="58"/>
      <c r="E40" s="58"/>
      <c r="F40" s="58"/>
      <c r="G40" s="57"/>
      <c r="H40" s="641"/>
      <c r="I40" s="58"/>
      <c r="J40" s="57"/>
      <c r="K40" s="393"/>
      <c r="L40" s="641"/>
    </row>
    <row r="41" spans="1:24" s="49" customFormat="1" ht="16.5" customHeight="1">
      <c r="A41" s="46" t="s">
        <v>781</v>
      </c>
      <c r="B41" s="20">
        <v>100.7</v>
      </c>
      <c r="C41" s="20">
        <v>100.4</v>
      </c>
      <c r="D41" s="20">
        <v>110.7</v>
      </c>
      <c r="E41" s="21">
        <v>100.7</v>
      </c>
      <c r="F41" s="21">
        <v>96.5</v>
      </c>
      <c r="G41" s="20">
        <v>98.8</v>
      </c>
      <c r="H41" s="22">
        <v>107.4</v>
      </c>
      <c r="I41" s="20">
        <v>96.9</v>
      </c>
      <c r="J41" s="20">
        <v>98.4</v>
      </c>
      <c r="K41" s="23">
        <v>98</v>
      </c>
      <c r="L41" s="22">
        <v>86.2</v>
      </c>
    </row>
    <row r="42" spans="1:24" s="49" customFormat="1" ht="16.5" customHeight="1">
      <c r="A42" s="46" t="s">
        <v>653</v>
      </c>
      <c r="B42" s="20">
        <v>102.5</v>
      </c>
      <c r="C42" s="20">
        <v>102.5</v>
      </c>
      <c r="D42" s="20">
        <v>115.8</v>
      </c>
      <c r="E42" s="21">
        <v>102</v>
      </c>
      <c r="F42" s="21">
        <v>104.6</v>
      </c>
      <c r="G42" s="20">
        <v>102.6</v>
      </c>
      <c r="H42" s="22">
        <v>108.9</v>
      </c>
      <c r="I42" s="20">
        <v>99.5</v>
      </c>
      <c r="J42" s="20">
        <v>98.7</v>
      </c>
      <c r="K42" s="23">
        <v>98.5</v>
      </c>
      <c r="L42" s="22">
        <v>85.1</v>
      </c>
    </row>
    <row r="43" spans="1:24" s="49" customFormat="1" ht="16.5" customHeight="1">
      <c r="A43" s="46" t="s">
        <v>654</v>
      </c>
      <c r="B43" s="20">
        <v>100.5</v>
      </c>
      <c r="C43" s="20">
        <v>100.9</v>
      </c>
      <c r="D43" s="20">
        <v>116.1</v>
      </c>
      <c r="E43" s="21">
        <v>101.7</v>
      </c>
      <c r="F43" s="21">
        <v>105.7</v>
      </c>
      <c r="G43" s="20">
        <v>98.7</v>
      </c>
      <c r="H43" s="22">
        <v>104.3</v>
      </c>
      <c r="I43" s="20">
        <v>96.8</v>
      </c>
      <c r="J43" s="20">
        <v>96.4</v>
      </c>
      <c r="K43" s="23">
        <v>97.5</v>
      </c>
      <c r="L43" s="22">
        <v>83.9</v>
      </c>
    </row>
    <row r="44" spans="1:24" s="49" customFormat="1" ht="16.5" customHeight="1">
      <c r="A44" s="46" t="s">
        <v>655</v>
      </c>
      <c r="B44" s="20">
        <v>101.2</v>
      </c>
      <c r="C44" s="20">
        <v>101.2</v>
      </c>
      <c r="D44" s="20">
        <v>108.6</v>
      </c>
      <c r="E44" s="21">
        <v>102.3</v>
      </c>
      <c r="F44" s="21">
        <v>107.3</v>
      </c>
      <c r="G44" s="20">
        <v>99.6</v>
      </c>
      <c r="H44" s="22">
        <v>107.8</v>
      </c>
      <c r="I44" s="20">
        <v>100.5</v>
      </c>
      <c r="J44" s="20">
        <v>98.2</v>
      </c>
      <c r="K44" s="23">
        <v>97.2</v>
      </c>
      <c r="L44" s="22">
        <v>84.6</v>
      </c>
    </row>
    <row r="45" spans="1:24" s="49" customFormat="1" ht="16.5" customHeight="1">
      <c r="A45" s="46" t="s">
        <v>604</v>
      </c>
      <c r="B45" s="20">
        <v>103</v>
      </c>
      <c r="C45" s="20">
        <v>103</v>
      </c>
      <c r="D45" s="20">
        <v>129.19999999999999</v>
      </c>
      <c r="E45" s="21">
        <v>101.1</v>
      </c>
      <c r="F45" s="21">
        <v>100.5</v>
      </c>
      <c r="G45" s="20">
        <v>100.7</v>
      </c>
      <c r="H45" s="22">
        <v>110</v>
      </c>
      <c r="I45" s="20">
        <v>99.5</v>
      </c>
      <c r="J45" s="20">
        <v>99.5</v>
      </c>
      <c r="K45" s="23">
        <v>98.7</v>
      </c>
      <c r="L45" s="22">
        <v>83.8</v>
      </c>
      <c r="W45" s="55"/>
      <c r="X45" s="55"/>
    </row>
    <row r="46" spans="1:24" s="49" customFormat="1" ht="16.5" customHeight="1">
      <c r="A46" s="46" t="s">
        <v>586</v>
      </c>
      <c r="B46" s="20">
        <v>101.3</v>
      </c>
      <c r="C46" s="20">
        <v>101.1</v>
      </c>
      <c r="D46" s="20">
        <v>119.1</v>
      </c>
      <c r="E46" s="21">
        <v>105.9</v>
      </c>
      <c r="F46" s="21">
        <v>98.6</v>
      </c>
      <c r="G46" s="20">
        <v>100.1</v>
      </c>
      <c r="H46" s="22">
        <v>108.1</v>
      </c>
      <c r="I46" s="20">
        <v>98</v>
      </c>
      <c r="J46" s="20">
        <v>96.9</v>
      </c>
      <c r="K46" s="23">
        <v>98.8</v>
      </c>
      <c r="L46" s="22">
        <v>83.3</v>
      </c>
    </row>
    <row r="47" spans="1:24" s="49" customFormat="1" ht="16.5" customHeight="1">
      <c r="A47" s="46" t="s">
        <v>595</v>
      </c>
      <c r="B47" s="20">
        <v>101</v>
      </c>
      <c r="C47" s="20">
        <v>100.9</v>
      </c>
      <c r="D47" s="20">
        <v>120.9</v>
      </c>
      <c r="E47" s="21">
        <v>106.1</v>
      </c>
      <c r="F47" s="21">
        <v>100.1</v>
      </c>
      <c r="G47" s="20">
        <v>100.6</v>
      </c>
      <c r="H47" s="22">
        <v>108.4</v>
      </c>
      <c r="I47" s="20">
        <v>96.6</v>
      </c>
      <c r="J47" s="20">
        <v>97.2</v>
      </c>
      <c r="K47" s="23">
        <v>97</v>
      </c>
      <c r="L47" s="22">
        <v>84.1</v>
      </c>
    </row>
    <row r="48" spans="1:24" s="49" customFormat="1" ht="16.5" customHeight="1">
      <c r="A48" s="46" t="s">
        <v>703</v>
      </c>
      <c r="B48" s="20">
        <v>99.9</v>
      </c>
      <c r="C48" s="20">
        <v>100.3</v>
      </c>
      <c r="D48" s="20">
        <v>108.6</v>
      </c>
      <c r="E48" s="21">
        <v>106</v>
      </c>
      <c r="F48" s="21">
        <v>95.3</v>
      </c>
      <c r="G48" s="20">
        <v>100.2</v>
      </c>
      <c r="H48" s="22">
        <v>113.5</v>
      </c>
      <c r="I48" s="20">
        <v>98.6</v>
      </c>
      <c r="J48" s="20">
        <v>101.6</v>
      </c>
      <c r="K48" s="23">
        <v>98.9</v>
      </c>
      <c r="L48" s="22">
        <v>84.1</v>
      </c>
    </row>
    <row r="49" spans="1:12" s="49" customFormat="1" ht="16.5" customHeight="1">
      <c r="A49" s="46" t="s">
        <v>656</v>
      </c>
      <c r="B49" s="20">
        <v>102.2</v>
      </c>
      <c r="C49" s="20">
        <v>102.3</v>
      </c>
      <c r="D49" s="20">
        <v>117.6</v>
      </c>
      <c r="E49" s="20">
        <v>106.3</v>
      </c>
      <c r="F49" s="20">
        <v>104.3</v>
      </c>
      <c r="G49" s="20">
        <v>101.3</v>
      </c>
      <c r="H49" s="20">
        <v>110</v>
      </c>
      <c r="I49" s="20">
        <v>97.6</v>
      </c>
      <c r="J49" s="20">
        <v>102.6</v>
      </c>
      <c r="K49" s="20">
        <v>99</v>
      </c>
      <c r="L49" s="21">
        <v>79.099999999999994</v>
      </c>
    </row>
    <row r="50" spans="1:12" s="49" customFormat="1" ht="16.5" customHeight="1">
      <c r="A50" s="46" t="s">
        <v>698</v>
      </c>
      <c r="B50" s="25">
        <v>102.4</v>
      </c>
      <c r="C50" s="25">
        <v>102.5</v>
      </c>
      <c r="D50" s="25">
        <v>125.9</v>
      </c>
      <c r="E50" s="25">
        <v>100.6</v>
      </c>
      <c r="F50" s="25">
        <v>106.5</v>
      </c>
      <c r="G50" s="25">
        <v>97.3</v>
      </c>
      <c r="H50" s="25">
        <v>104.6</v>
      </c>
      <c r="I50" s="25">
        <v>109.8</v>
      </c>
      <c r="J50" s="25">
        <v>98</v>
      </c>
      <c r="K50" s="25">
        <v>97.8</v>
      </c>
      <c r="L50" s="24">
        <v>83</v>
      </c>
    </row>
    <row r="51" spans="1:12" s="49" customFormat="1" ht="16.5" customHeight="1">
      <c r="A51" s="46" t="s">
        <v>724</v>
      </c>
      <c r="B51" s="25">
        <v>101.3</v>
      </c>
      <c r="C51" s="25">
        <v>101.2</v>
      </c>
      <c r="D51" s="25">
        <v>114.9</v>
      </c>
      <c r="E51" s="25">
        <v>103.6</v>
      </c>
      <c r="F51" s="25">
        <v>111.9</v>
      </c>
      <c r="G51" s="25">
        <v>99.4</v>
      </c>
      <c r="H51" s="25">
        <v>105.5</v>
      </c>
      <c r="I51" s="25">
        <v>109.2</v>
      </c>
      <c r="J51" s="25">
        <v>97.7</v>
      </c>
      <c r="K51" s="25">
        <v>93.4</v>
      </c>
      <c r="L51" s="24">
        <v>84.7</v>
      </c>
    </row>
    <row r="52" spans="1:12" s="49" customFormat="1" ht="16.5" customHeight="1">
      <c r="A52" s="46" t="s">
        <v>747</v>
      </c>
      <c r="B52" s="25">
        <v>101.2</v>
      </c>
      <c r="C52" s="25">
        <v>100.8</v>
      </c>
      <c r="D52" s="25">
        <v>121.6</v>
      </c>
      <c r="E52" s="24">
        <v>108.2</v>
      </c>
      <c r="F52" s="24">
        <v>95.3</v>
      </c>
      <c r="G52" s="25">
        <v>98.6</v>
      </c>
      <c r="H52" s="26">
        <v>106.8</v>
      </c>
      <c r="I52" s="25">
        <v>108</v>
      </c>
      <c r="J52" s="25">
        <v>100.9</v>
      </c>
      <c r="K52" s="27">
        <v>97.1</v>
      </c>
      <c r="L52" s="26">
        <v>81.2</v>
      </c>
    </row>
    <row r="53" spans="1:12" s="49" customFormat="1" ht="16.5" customHeight="1">
      <c r="A53" s="46" t="s">
        <v>782</v>
      </c>
      <c r="B53" s="25">
        <v>103.3</v>
      </c>
      <c r="C53" s="25">
        <v>103.2</v>
      </c>
      <c r="D53" s="25">
        <v>122.2</v>
      </c>
      <c r="E53" s="24">
        <v>109.9</v>
      </c>
      <c r="F53" s="24">
        <v>103.7</v>
      </c>
      <c r="G53" s="25">
        <v>98.7</v>
      </c>
      <c r="H53" s="26">
        <v>107.3</v>
      </c>
      <c r="I53" s="25">
        <v>107.2</v>
      </c>
      <c r="J53" s="25">
        <v>98.2</v>
      </c>
      <c r="K53" s="27">
        <v>96.2</v>
      </c>
      <c r="L53" s="26">
        <v>78.7</v>
      </c>
    </row>
    <row r="54" spans="1:12" s="49" customFormat="1" ht="6" customHeight="1">
      <c r="A54" s="642"/>
      <c r="B54" s="418"/>
      <c r="C54" s="418"/>
      <c r="D54" s="418"/>
      <c r="E54" s="636"/>
      <c r="F54" s="636"/>
      <c r="G54" s="418"/>
      <c r="H54" s="637"/>
      <c r="I54" s="418"/>
      <c r="J54" s="418"/>
      <c r="K54" s="638"/>
      <c r="L54" s="637"/>
    </row>
    <row r="55" spans="1:12" ht="14.25" customHeight="1">
      <c r="A55" s="419" t="s">
        <v>252</v>
      </c>
    </row>
    <row r="56" spans="1:12" ht="12">
      <c r="A56" s="419"/>
    </row>
    <row r="63" spans="1:12">
      <c r="A63" s="126"/>
    </row>
    <row r="64" spans="1:12">
      <c r="A64" s="126"/>
    </row>
    <row r="65" spans="1:1">
      <c r="A65" s="126"/>
    </row>
  </sheetData>
  <mergeCells count="13">
    <mergeCell ref="L5:L7"/>
    <mergeCell ref="L32:L34"/>
    <mergeCell ref="B31:B34"/>
    <mergeCell ref="C32:C34"/>
    <mergeCell ref="I33:I34"/>
    <mergeCell ref="B4:B7"/>
    <mergeCell ref="C5:C7"/>
    <mergeCell ref="I30:L30"/>
    <mergeCell ref="J3:K3"/>
    <mergeCell ref="A2:G2"/>
    <mergeCell ref="J6:J7"/>
    <mergeCell ref="K5:K7"/>
    <mergeCell ref="I6:I7"/>
  </mergeCells>
  <phoneticPr fontId="3"/>
  <conditionalFormatting sqref="AC14:AI15 Z14:AB26 AC16:AP26">
    <cfRule type="containsText" dxfId="3" priority="1" operator="containsText" text="true">
      <formula>NOT(ISERROR(SEARCH("true",Z14)))</formula>
    </cfRule>
  </conditionalFormatting>
  <pageMargins left="0.70866141732283472" right="0.39370078740157483" top="0.70866141732283472" bottom="0.9055118110236221" header="0" footer="0.27559055118110237"/>
  <pageSetup paperSize="9" scale="87" firstPageNumber="8" fitToWidth="0" fitToHeight="0" orientation="portrait" useFirstPageNumber="1" r:id="rId1"/>
  <headerFooter scaleWithDoc="0" alignWithMargins="0">
    <oddFooter xml:space="preserve">&amp;C
</oddFooter>
  </headerFooter>
  <ignoredErrors>
    <ignoredError sqref="A45:A47 A40 A48:A53 A18:A19 A15:A17 A20:A24 A42:A44" numberStoredAsText="1"/>
  </ignoredError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21</vt:i4>
      </vt:variant>
    </vt:vector>
  </HeadingPairs>
  <TitlesOfParts>
    <vt:vector size="21" baseType="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Sheet1</vt:lpstr>
      <vt:lpstr>Sheet2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松澤昭悦</cp:lastModifiedBy>
  <cp:revision>0</cp:revision>
  <cp:lastPrinted>2025-09-24T02:44:42Z</cp:lastPrinted>
  <dcterms:created xsi:type="dcterms:W3CDTF">1601-01-01T00:00:00Z</dcterms:created>
  <dcterms:modified xsi:type="dcterms:W3CDTF">2025-09-24T02:46:45Z</dcterms:modified>
  <cp:category/>
</cp:coreProperties>
</file>